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umb.sharepoint.com/sites/team_realtekadministrasjon/Shared Documents/Studier/Studieprogram/Utveksling/"/>
    </mc:Choice>
  </mc:AlternateContent>
  <xr:revisionPtr revIDLastSave="314" documentId="13_ncr:1_{B543B18C-37BD-4B40-80F3-687C151BC362}" xr6:coauthVersionLast="47" xr6:coauthVersionMax="47" xr10:uidLastSave="{6921B397-44CA-4270-81BD-6E1ED231BB1C}"/>
  <bookViews>
    <workbookView minimized="1" xWindow="1900" yWindow="1900" windowWidth="14400" windowHeight="8340" firstSheet="7" xr2:uid="{4D53C8E8-8E01-426D-9FA7-38EF2EFB9363}"/>
  </bookViews>
  <sheets>
    <sheet name="Australia" sheetId="1" r:id="rId1"/>
    <sheet name="Belgia" sheetId="2" r:id="rId2"/>
    <sheet name="Canada" sheetId="14" r:id="rId3"/>
    <sheet name="Danmark" sheetId="12" r:id="rId4"/>
    <sheet name="Frankrike" sheetId="3" r:id="rId5"/>
    <sheet name="Nederland" sheetId="4" r:id="rId6"/>
    <sheet name="Nepal" sheetId="11" r:id="rId7"/>
    <sheet name="New Zealand" sheetId="15" r:id="rId8"/>
    <sheet name="Norge - Svalbard" sheetId="5" r:id="rId9"/>
    <sheet name="Peru" sheetId="6" r:id="rId10"/>
    <sheet name="Portugal" sheetId="13" r:id="rId11"/>
    <sheet name="Spania" sheetId="7" r:id="rId12"/>
    <sheet name="Sveits" sheetId="10" r:id="rId13"/>
    <sheet name="Tyskland" sheetId="8" r:id="rId14"/>
    <sheet name="USA" sheetId="9" r:id="rId15"/>
  </sheets>
  <definedNames>
    <definedName name="_xlnm._FilterDatabase" localSheetId="3" hidden="1">Danmark!$A$2:$D$25</definedName>
    <definedName name="_xlnm._FilterDatabase" localSheetId="7" hidden="1">'New Zealand'!$A$2:$E$2</definedName>
    <definedName name="_xlnm._FilterDatabase" localSheetId="10" hidden="1">Portugal!$A$2:$E$2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D80" i="9"/>
  <c r="D78" i="9"/>
  <c r="D77" i="9"/>
  <c r="D76" i="9"/>
  <c r="D75" i="9"/>
  <c r="D7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Gayathiri Eelavendan</author>
  </authors>
  <commentList>
    <comment ref="C86" authorId="0" shapeId="0" xr:uid="{563D6024-0474-4F8C-AFC2-67FA72ADE58F}">
      <text>
        <r>
          <rPr>
            <sz val="11"/>
            <color theme="1"/>
            <rFont val="Calibri"/>
            <family val="2"/>
            <scheme val="minor"/>
          </rPr>
          <t xml:space="preserve">Gayathiri Eelavendan:
Det kommer det an på studieprogrammet til studenten hvorvidt 6 stp. er tilstrekkelig eller ikke. Hvis dette gjelder en lektorstudent som tar geofag er dette en mulig løsning: 
Weber miljøgeologiemnet + JORD101(jordlære) = 11 stp. = tilsvarer omtrent GEO100. </t>
        </r>
      </text>
    </comment>
    <comment ref="C90" authorId="0" shapeId="0" xr:uid="{3EC2AF87-D576-42E2-A136-79E294F72E79}">
      <text>
        <r>
          <rPr>
            <sz val="11"/>
            <color theme="1"/>
            <rFont val="Calibri"/>
            <family val="2"/>
            <scheme val="minor"/>
          </rPr>
          <t>Gayathiri Eelavendan:
dekker 75% av pensum i MATH290, for det mangler delen rekketeori</t>
        </r>
      </text>
    </comment>
  </commentList>
</comments>
</file>

<file path=xl/sharedStrings.xml><?xml version="1.0" encoding="utf-8"?>
<sst xmlns="http://schemas.openxmlformats.org/spreadsheetml/2006/main" count="962" uniqueCount="456">
  <si>
    <t>Universitet/Institusjon</t>
  </si>
  <si>
    <t>Emne utvekslingssted</t>
  </si>
  <si>
    <t>Kan erstatte</t>
  </si>
  <si>
    <t>Studiepoeng</t>
  </si>
  <si>
    <t>kommentar</t>
  </si>
  <si>
    <t>University of Sydney</t>
  </si>
  <si>
    <t>ACCT1006 - Accounting an Financial Management</t>
  </si>
  <si>
    <t>BUS110</t>
  </si>
  <si>
    <t>ACCT1006 Accounting and Financial Management</t>
  </si>
  <si>
    <t>ACCT50+C3+B31:F33</t>
  </si>
  <si>
    <t>BUS210</t>
  </si>
  <si>
    <t>AMME1362 - Materials 1</t>
  </si>
  <si>
    <t>TBM200</t>
  </si>
  <si>
    <t>NB! Godkjent erstatning for Bygg og IØ-bygg, ikke maskin</t>
  </si>
  <si>
    <t>AMME2301 - Mechanics of Solids</t>
  </si>
  <si>
    <t>TBM120</t>
  </si>
  <si>
    <t>BDES1026 - Architecture Studio 1A</t>
  </si>
  <si>
    <t>ARK100</t>
  </si>
  <si>
    <t>BDES2026 - Architechture Studio 2A</t>
  </si>
  <si>
    <t>ARK200</t>
  </si>
  <si>
    <t>BDES3026 - Architecture Studio 3A</t>
  </si>
  <si>
    <t>CIVIL3235 - Structural Analysis</t>
  </si>
  <si>
    <t>TBA215*</t>
  </si>
  <si>
    <t xml:space="preserve">*Med forbehold om at emnet inneholder nok analytisk beregning. Studenten bør finne et tilleggsemne med analytisk beregning (analytical structural analysis-emne), eller være inneforstått med at h*n evt må lese seg opp på egenhånd mtp analytisk beregning før videre emner med dette som forutsatte kunnskaper.  </t>
  </si>
  <si>
    <t>CIVL1802 - Statics</t>
  </si>
  <si>
    <t>FYS110</t>
  </si>
  <si>
    <t>CIVL1810 - Engineering Construction and Surveying</t>
  </si>
  <si>
    <t>GMLM102</t>
  </si>
  <si>
    <t>CIVL2410 - Soil Mechanics</t>
  </si>
  <si>
    <t>TBA201</t>
  </si>
  <si>
    <t>CIVL4814 - Project Procurement and Tendering</t>
  </si>
  <si>
    <t>TBA270*</t>
  </si>
  <si>
    <t>*NB! Må ta TBA270B i tillegg</t>
  </si>
  <si>
    <t xml:space="preserve">CIVL5277 - Structural rehabilitation and timber design </t>
  </si>
  <si>
    <t>TBA390</t>
  </si>
  <si>
    <t>CIVL5458 - Numerical Methods in Civil Engineering</t>
  </si>
  <si>
    <t>TBM250</t>
  </si>
  <si>
    <t>CIVL9410 - Soil Mechanics</t>
  </si>
  <si>
    <t>COMP2123 Datastructures and Algorithms</t>
  </si>
  <si>
    <t>INF221</t>
  </si>
  <si>
    <t>COMP4318 Machine Learning and Data Mining</t>
  </si>
  <si>
    <t>DAT200</t>
  </si>
  <si>
    <t>DATA1001 - Foundations of Data Science</t>
  </si>
  <si>
    <t>DAT110/STAT100</t>
  </si>
  <si>
    <t>DATA1002 - Informatics: Data and Computation</t>
  </si>
  <si>
    <t>INF120</t>
  </si>
  <si>
    <t>DAAE3001 - Sustainable Architectural Practice</t>
  </si>
  <si>
    <t>TBA280</t>
  </si>
  <si>
    <t>ECN1001 - Introduction Microeconomics</t>
  </si>
  <si>
    <t>ECN120</t>
  </si>
  <si>
    <t>ECON1040 - Principles of economics</t>
  </si>
  <si>
    <t>BUS100</t>
  </si>
  <si>
    <t>ELEC2104 - Electronic Devices and Circuits</t>
  </si>
  <si>
    <t>FYS235</t>
  </si>
  <si>
    <t>ENGG1850 - Introduction to Project Management</t>
  </si>
  <si>
    <t>ENGG5203 Quality Engineering and management</t>
  </si>
  <si>
    <t>IND230</t>
  </si>
  <si>
    <t>ENVX1002 - Introduction to Statistical Methods</t>
  </si>
  <si>
    <t>STAT100</t>
  </si>
  <si>
    <t>ENVX1002 Introduction to Statistical Methods</t>
  </si>
  <si>
    <t>FINC2011 Corporate Finance I</t>
  </si>
  <si>
    <t>BUS220</t>
  </si>
  <si>
    <t>SIEN2001 Validating Ideas and Building Ventures</t>
  </si>
  <si>
    <t>IND220</t>
  </si>
  <si>
    <t>INFO1110 - Introduction to Programming</t>
  </si>
  <si>
    <t>INFO1113 - Object-oriented Programming</t>
  </si>
  <si>
    <t>INF201</t>
  </si>
  <si>
    <t>INFS2030 Digital Business Management</t>
  </si>
  <si>
    <t>IND210</t>
  </si>
  <si>
    <t>ISYS2120 - Data and information management</t>
  </si>
  <si>
    <t>INF230</t>
  </si>
  <si>
    <t>MECH3362 - Materials 2</t>
  </si>
  <si>
    <t>SCPU3001 - Science Interdisiplinary Project</t>
  </si>
  <si>
    <t>IND300</t>
  </si>
  <si>
    <t xml:space="preserve">OBS: Undergraduate-nivå (bachelor). Husk å fylle opp med nok emner på 300-nivå for krav til mastergrad ettersom 5 sp 300-nivå fra IND300 faller fra her pga. lavere nivå på erstatningsemne. </t>
  </si>
  <si>
    <t>QBUS3320 - Supply Chain Management</t>
  </si>
  <si>
    <t>IND250</t>
  </si>
  <si>
    <t>QBUS3350 - Project Planning and Management</t>
  </si>
  <si>
    <t>*NB! Må ta TBA270B ved NMBU i tillegg etter utvekslingsopphold for å få det endelig godkjent</t>
  </si>
  <si>
    <t>WRIT-1000 - Introduction to Academic Writing</t>
  </si>
  <si>
    <t xml:space="preserve">EDS276 </t>
  </si>
  <si>
    <t>University of Western Australia</t>
  </si>
  <si>
    <t>CHEM1003 - Introductory Chemistry</t>
  </si>
  <si>
    <t>KJM100</t>
  </si>
  <si>
    <t>7,5</t>
  </si>
  <si>
    <t>ACCT1101 - Financial Accounting</t>
  </si>
  <si>
    <t>ACCT2019 Accounting Analysis for Management Decisions</t>
  </si>
  <si>
    <t>ACCT2201 Corporate Acconting</t>
  </si>
  <si>
    <t>ACCT3323 Startegic Management Accounting</t>
  </si>
  <si>
    <t>ACCT6008 Managerial Accounting and Decision Making</t>
  </si>
  <si>
    <t>ACT3323 Strategic Management Accounting</t>
  </si>
  <si>
    <t>CHPR2007 Heat and Mass Transfer</t>
  </si>
  <si>
    <t>FYS251</t>
  </si>
  <si>
    <t>CITS1401 - Computational Thinking with Python</t>
  </si>
  <si>
    <t>EARTH1104 Introduction to Geology</t>
  </si>
  <si>
    <t>GEO100</t>
  </si>
  <si>
    <t>ECON1102 Mactroecenomics: Money and Finance</t>
  </si>
  <si>
    <t>ECON1120 - Environmental Economics</t>
  </si>
  <si>
    <t>Øk/Samf.</t>
  </si>
  <si>
    <t>ENGG2855 Project Acceptance</t>
  </si>
  <si>
    <t>ENSC3007 Heat and Mass Transfer</t>
  </si>
  <si>
    <t>ENSC3003 Fluid Mechanics</t>
  </si>
  <si>
    <t>TPS200</t>
  </si>
  <si>
    <t>(obs: samme innhold som GENG2003)</t>
  </si>
  <si>
    <t>GENG2003 Fluid Mechanics</t>
  </si>
  <si>
    <t>(obs: samme innhold som ENSC3003)</t>
  </si>
  <si>
    <t>ENSC3010 Hydraulics</t>
  </si>
  <si>
    <t>MGMT5007 Management and Organisations</t>
  </si>
  <si>
    <t>SSEH1104 - Active Leadership 1: Dev. Leader. Skills</t>
  </si>
  <si>
    <t>STAT1400  Statistics for Science</t>
  </si>
  <si>
    <t>James Cook University</t>
  </si>
  <si>
    <t>BS2460 - Fundamentals of Ecology</t>
  </si>
  <si>
    <t>ECOL100</t>
  </si>
  <si>
    <t>BZ3220 Population and Community Ecology</t>
  </si>
  <si>
    <t>ECOL200</t>
  </si>
  <si>
    <t>CH2103 Analytical Chemistry</t>
  </si>
  <si>
    <t>KJM240</t>
  </si>
  <si>
    <t>CHI1001 Chemistry: A Central Science</t>
  </si>
  <si>
    <t>CS2005 - Introduction to Geotechnical Engineering</t>
  </si>
  <si>
    <t>CS3008 - Fluid Mechanics</t>
  </si>
  <si>
    <t>EA1110 - Evolution of the Earth</t>
  </si>
  <si>
    <t>EA5016 - Hydrology</t>
  </si>
  <si>
    <t>VANN200</t>
  </si>
  <si>
    <t>Emnet på masernivå, men lærer ikke om norsk vann.</t>
  </si>
  <si>
    <t>EC2502 - Introduction to Geographic Information Systems</t>
  </si>
  <si>
    <t>LAD102</t>
  </si>
  <si>
    <t>EE3400 - Power Engineering 1</t>
  </si>
  <si>
    <t>FYS230</t>
  </si>
  <si>
    <t>EE3600 - Automatic control 1</t>
  </si>
  <si>
    <t>TEL240</t>
  </si>
  <si>
    <t>EG1012 - Electric Circuits</t>
  </si>
  <si>
    <t>EG2010 - Materials Science and Engineering</t>
  </si>
  <si>
    <t>EG3001 - Finite Element Analysis</t>
  </si>
  <si>
    <t>MB2080 - Ibvertebrate Biology</t>
  </si>
  <si>
    <t>ZOOL100/ZOOL220</t>
  </si>
  <si>
    <t>ME3512 - Heat and Mass Transfer</t>
  </si>
  <si>
    <t>UNSW</t>
  </si>
  <si>
    <t>ENGG1811 - Computing for Engineers</t>
  </si>
  <si>
    <t>PGYS1121 -  Physics 1A</t>
  </si>
  <si>
    <t>FYS101</t>
  </si>
  <si>
    <t>ENGG1400 - Engineering Infrastructure Systems</t>
  </si>
  <si>
    <t>THT100</t>
  </si>
  <si>
    <t>ENGG2500 -  Fluid Mechanics for Engineers</t>
  </si>
  <si>
    <t>CVEN2501 - Principle of Water Engineering</t>
  </si>
  <si>
    <t>CVEN3502-  Water and Wastewater Engineering</t>
  </si>
  <si>
    <t>THT271</t>
  </si>
  <si>
    <t>MATH1131 - Mathematics 1A</t>
  </si>
  <si>
    <t>MATH111</t>
  </si>
  <si>
    <t>kurset noe tema fra MATH113</t>
  </si>
  <si>
    <t>CRIM1011 -  Introduction to Criminal Justice</t>
  </si>
  <si>
    <t>CVEN1300 - Engineering Mechanics for Civil Engineers</t>
  </si>
  <si>
    <t>Griffith University</t>
  </si>
  <si>
    <t>1003PSY - Research Methods &amp; Statistics 1</t>
  </si>
  <si>
    <t>Kommentar</t>
  </si>
  <si>
    <t>KU Leuven</t>
  </si>
  <si>
    <t xml:space="preserve">I0V94B - GIS for Environmental Applications </t>
  </si>
  <si>
    <t>G0P10B - Geographic Information Systems</t>
  </si>
  <si>
    <t xml:space="preserve">B-KUL-G0P10B Geographic Information Systems </t>
  </si>
  <si>
    <t>University of Guelph</t>
  </si>
  <si>
    <t>ENGG*2230-0101 Fluid Mechanics</t>
  </si>
  <si>
    <t>Dalhousie University</t>
  </si>
  <si>
    <t>COMM1101 - Introductory accounting 1 (Financial)</t>
  </si>
  <si>
    <t>IENG4565 - Lean Engineering</t>
  </si>
  <si>
    <t>Kan tas dersom IND210 må tas i utlandet for å få planen til å gå opp</t>
  </si>
  <si>
    <t>IENG4567 - Engineering Risk Management</t>
  </si>
  <si>
    <t>IND240</t>
  </si>
  <si>
    <t>MGMT1101 - Introductory accounting 1 (Financial)</t>
  </si>
  <si>
    <t>STAT2060 - Introduction to probability and Statistivs</t>
  </si>
  <si>
    <t>Acadia University</t>
  </si>
  <si>
    <t>MATH 1253 - Statistics 1</t>
  </si>
  <si>
    <t>Aarhus</t>
  </si>
  <si>
    <t>BD1PRJ-01 Project, Construction and Design</t>
  </si>
  <si>
    <t>TBA224</t>
  </si>
  <si>
    <t>må tas sammen med BT1KON-01</t>
  </si>
  <si>
    <t>BT1KON-01 Construction of Buildings</t>
  </si>
  <si>
    <t>må tas sammen med BD1PRJ-01</t>
  </si>
  <si>
    <t>28011PE027-Construction and Design</t>
  </si>
  <si>
    <t>tilsvarer BD1PRJ-01+BT1KON-01</t>
  </si>
  <si>
    <t>Timber Structures + Structural Concepts</t>
  </si>
  <si>
    <t>Danmarks tekniske universitet, DTU</t>
  </si>
  <si>
    <t>41917 - Sustainable building design</t>
  </si>
  <si>
    <t>02402 - Introduction to Statistics</t>
  </si>
  <si>
    <t>02323 - Introduction to statistics</t>
  </si>
  <si>
    <t>62669 - Statistical Analysis and Datavisualisation</t>
  </si>
  <si>
    <t>STAT00</t>
  </si>
  <si>
    <t>11412 - Geotechnical engineering and civil engineering structures</t>
  </si>
  <si>
    <t>30530 - Introduction to GIS</t>
  </si>
  <si>
    <t>30532 - Introduction to digital mapping and GIS</t>
  </si>
  <si>
    <t>41686 - Materials science</t>
  </si>
  <si>
    <t>*Må finne ekstra emne for å dekke omfang i studiepoeng. Ta kontakt med studieveileder</t>
  </si>
  <si>
    <t>41681 - Materials science</t>
  </si>
  <si>
    <t xml:space="preserve">62009 - Materials science </t>
  </si>
  <si>
    <t>12411 Basic Soil Mechanics</t>
  </si>
  <si>
    <t>02324 Advanced Programming</t>
  </si>
  <si>
    <t>INF200</t>
  </si>
  <si>
    <t>02502 Image Analysis</t>
  </si>
  <si>
    <t>INF250</t>
  </si>
  <si>
    <t>01020 Videregående Lineær Algebra</t>
  </si>
  <si>
    <t>MATH280</t>
  </si>
  <si>
    <t>Kan kanskje erstatte, men kan være tungt å ta pga. forkunnskaper. Mer fokus på bevis og mindre på anvendelse enn MATH280</t>
  </si>
  <si>
    <t>12411 Styrke og stivhed af jord - Geotenkik Grundkurs</t>
  </si>
  <si>
    <t>02450 Introduktion til machine learning og data mining</t>
  </si>
  <si>
    <t xml:space="preserve">62297 - Timber Structures and execution </t>
  </si>
  <si>
    <t>41463 High performance buildings</t>
  </si>
  <si>
    <t>TBA331</t>
  </si>
  <si>
    <t>UniLaSalle, École d'Ingénieurs en Agriculture</t>
  </si>
  <si>
    <t>S08_SC_VIE - Processes, Ecotoxicology, Microbiology</t>
  </si>
  <si>
    <t>BIO130  </t>
  </si>
  <si>
    <t>S08_MATHS_INFO - Data Base Design, GIS, &amp; Applied Statistics</t>
  </si>
  <si>
    <t>S08_GIE - Solid Waste Management &amp; Water Treatment Networks</t>
  </si>
  <si>
    <t>THT280</t>
  </si>
  <si>
    <t>Radboud University</t>
  </si>
  <si>
    <t>NWI-FMT022 - Energy and Climate</t>
  </si>
  <si>
    <t>FORN100</t>
  </si>
  <si>
    <t>SOW-BKI316- Applied Mathematicas</t>
  </si>
  <si>
    <t>MATH310</t>
  </si>
  <si>
    <t>NWI-MB021B - Geographic Information Systems</t>
  </si>
  <si>
    <t>NWI-WB046B - Introduction to Partial Differential Equations</t>
  </si>
  <si>
    <t>MATH250</t>
  </si>
  <si>
    <t>Wageningen University</t>
  </si>
  <si>
    <t xml:space="preserve">CBI-10806 - Introduction to Cell Biology </t>
  </si>
  <si>
    <t>BIO100</t>
  </si>
  <si>
    <t xml:space="preserve">GRS10306 - Introduction Geo-information Science </t>
  </si>
  <si>
    <t xml:space="preserve">ETE21306 - Water treatment </t>
  </si>
  <si>
    <t>ETE 32306- Renewable energy. Sources, Technology &amp; Applications</t>
  </si>
  <si>
    <t>FYS272</t>
  </si>
  <si>
    <t>MAT20306 - Advanced Statistics</t>
  </si>
  <si>
    <t xml:space="preserve">HWM20806 - Hydrogeology </t>
  </si>
  <si>
    <t>GEO220</t>
  </si>
  <si>
    <t>MAT15303 Statistics 1 + MAT15403 Statistics 2</t>
  </si>
  <si>
    <t>Madan Bhandari Memorial College</t>
  </si>
  <si>
    <t>CSC-401</t>
  </si>
  <si>
    <t>Massey University Auckland</t>
  </si>
  <si>
    <r>
      <t>159201</t>
    </r>
    <r>
      <rPr>
        <sz val="10"/>
        <color theme="1"/>
        <rFont val="Calibri"/>
        <family val="2"/>
        <scheme val="minor"/>
      </rPr>
      <t xml:space="preserve"> Algorithms and data structures</t>
    </r>
  </si>
  <si>
    <r>
      <t>INF221</t>
    </r>
    <r>
      <rPr>
        <sz val="10"/>
        <color theme="1"/>
        <rFont val="Calibri"/>
        <family val="2"/>
        <scheme val="minor"/>
      </rPr>
      <t xml:space="preserve"> Informatikk for datavitere</t>
    </r>
  </si>
  <si>
    <t>Level 200 (bachelornivå)</t>
  </si>
  <si>
    <r>
      <t>158740</t>
    </r>
    <r>
      <rPr>
        <sz val="10"/>
        <color theme="1"/>
        <rFont val="Calibri"/>
        <family val="2"/>
        <scheme val="minor"/>
      </rPr>
      <t xml:space="preserve"> Location Systems: Spatial Databases, Tools and Applications</t>
    </r>
  </si>
  <si>
    <r>
      <t>GMGI300</t>
    </r>
    <r>
      <rPr>
        <i/>
        <sz val="10"/>
        <color theme="1"/>
        <rFont val="Calibri"/>
        <family val="2"/>
        <scheme val="minor"/>
      </rPr>
      <t xml:space="preserve"> Geografiske databasesystemer</t>
    </r>
    <r>
      <rPr>
        <b/>
        <i/>
        <sz val="10"/>
        <color theme="1"/>
        <rFont val="Calibri"/>
        <family val="2"/>
        <scheme val="minor"/>
      </rPr>
      <t>*</t>
    </r>
  </si>
  <si>
    <t>7,5 / 10</t>
  </si>
  <si>
    <t>*Gjelder for studieåret 23/24 når emnet GMGI300 ikke ble gitt. Emneansvarlig i emnet bør ta en vurdering av faglig overlapp for studieår 24/25 og videre. 
Emnet er på 700-nivå som vil si postgraduate/master eller høyere</t>
  </si>
  <si>
    <t>Universitetssenteret på Svalbard (UNIS)</t>
  </si>
  <si>
    <t>AT-205 - Frozen Ground Engineering for Arctic Infrastructure</t>
  </si>
  <si>
    <t>Universidad San Ignacio de Loyola</t>
  </si>
  <si>
    <t>Economía general (engelsk)</t>
  </si>
  <si>
    <t>ECN120 eller BUS100</t>
  </si>
  <si>
    <t>Geología (spansk)</t>
  </si>
  <si>
    <t>Dibujo y Diseño Asistidi por Computadora (spansk)</t>
  </si>
  <si>
    <t>TMP160</t>
  </si>
  <si>
    <t>Project Management</t>
  </si>
  <si>
    <t>IND200</t>
  </si>
  <si>
    <t>Engineering project management</t>
  </si>
  <si>
    <t xml:space="preserve">Quality management </t>
  </si>
  <si>
    <t>Financial Markets (Mercados Financieros)</t>
  </si>
  <si>
    <t>Macroeconomía + Economía de la Empresa</t>
  </si>
  <si>
    <t>ECN210</t>
  </si>
  <si>
    <t>Estadística Empresarial I</t>
  </si>
  <si>
    <t>Human resource management (Gerencia de Capital Humano)</t>
  </si>
  <si>
    <t>AOS</t>
  </si>
  <si>
    <t>Management strategies (Estragias Gerenciales)</t>
  </si>
  <si>
    <t>Universidade de Lisboa</t>
  </si>
  <si>
    <t>Geotechnical Structures II</t>
  </si>
  <si>
    <t>Instituto Superior Técnico</t>
  </si>
  <si>
    <t>CP Computation and programming</t>
  </si>
  <si>
    <t>Emnet er en kombinasjon av MatLab og Python, og muligens man ikke lærer all pensum som involverer i INF120</t>
  </si>
  <si>
    <t>Sanitary Engineering + Water and wastewater treatment</t>
  </si>
  <si>
    <t>THT310</t>
  </si>
  <si>
    <t>studiepoeng</t>
  </si>
  <si>
    <t>Universidad Politecnica de Valencia</t>
  </si>
  <si>
    <t xml:space="preserve">10274 - Electrical and Electronic Technology </t>
  </si>
  <si>
    <t>12135 - Electricity</t>
  </si>
  <si>
    <t>FYS236</t>
  </si>
  <si>
    <t xml:space="preserve">34553 - Energy and sustainable developement og 12958 - Energy and sustainable developement </t>
  </si>
  <si>
    <t>10,5</t>
  </si>
  <si>
    <t>12823 - Hydraulics and Hydrology</t>
  </si>
  <si>
    <t>Universidad Loyola Andalucía</t>
  </si>
  <si>
    <t>Business Statistics I</t>
  </si>
  <si>
    <t>Business Economics + Macroeconomics</t>
  </si>
  <si>
    <t>ETH Zürich</t>
  </si>
  <si>
    <t>363-0723-00L - Corporate Finance</t>
  </si>
  <si>
    <t xml:space="preserve">Albert-Ludwigs-Universität </t>
  </si>
  <si>
    <t>11LE68MO- 4105 - Emerging and Future Photovoltaic Technology Options  + 11LE68MO - 4104 - Solarzellcharakterisierung: Vom Rohmaterial bis zur Zelleffizienz</t>
  </si>
  <si>
    <t>FYS376</t>
  </si>
  <si>
    <t>11LE13V-412 - Algorithms and Data Structures</t>
  </si>
  <si>
    <t>11LE68MO-BScSSE-3015 - Technische Thermodynamik</t>
  </si>
  <si>
    <t>FYS252A</t>
  </si>
  <si>
    <t>Basic Optics Laboratory</t>
  </si>
  <si>
    <t>FYS103</t>
  </si>
  <si>
    <t xml:space="preserve">Power electronic circuits and devices </t>
  </si>
  <si>
    <t>Systemtheorie und Regelungstechnik (Systems theory and Automatic Control)</t>
  </si>
  <si>
    <t>11LE13V-1004 - Algorithmen und Datenstrukturen</t>
  </si>
  <si>
    <r>
      <t>Experimental Physics III</t>
    </r>
    <r>
      <rPr>
        <sz val="12"/>
        <color rgb="FF000000"/>
        <rFont val="Times New Roman"/>
        <family val="1"/>
      </rPr>
      <t xml:space="preserve"> </t>
    </r>
  </si>
  <si>
    <t>Valgfag i MF</t>
  </si>
  <si>
    <t>Ruprecht-Karls-Universität Heidelberg</t>
  </si>
  <si>
    <t>IDB - Datenbanken</t>
  </si>
  <si>
    <t>Technische Universität München</t>
  </si>
  <si>
    <t>BV320016 - Finite Element Methods</t>
  </si>
  <si>
    <t>IN1503 - Advanced Programming</t>
  </si>
  <si>
    <t>INF205 - Programming in C++</t>
  </si>
  <si>
    <t>AR72048 - Green Technologies MA</t>
  </si>
  <si>
    <t xml:space="preserve">TBA210 </t>
  </si>
  <si>
    <t>BGU52020 - Accessibility Planning</t>
  </si>
  <si>
    <t>GMLM105</t>
  </si>
  <si>
    <t>CH6202 - General and Inorganic Chemistry</t>
  </si>
  <si>
    <t>PH2160 - Renewable Energy</t>
  </si>
  <si>
    <t xml:space="preserve">BV330009 - Computational Material Modeling </t>
  </si>
  <si>
    <t>MW1410 - Heat Transfer</t>
  </si>
  <si>
    <t>Berkeley</t>
  </si>
  <si>
    <t>BUS ADM X430.1 - Basic Corporate Finance</t>
  </si>
  <si>
    <t>CIVENG124 - structural desing in timber + CIVENG122 - Design of Steel Structures</t>
  </si>
  <si>
    <t>TBA222</t>
  </si>
  <si>
    <t>må lese seg opp på Eurokoder på egenhånd</t>
  </si>
  <si>
    <t>CIVENG 123 - Design of Reinforced Concrete Structures</t>
  </si>
  <si>
    <t>TBA223</t>
  </si>
  <si>
    <t>CIVENG 175 - Geotechnical and Geoenvironmental Engingeering</t>
  </si>
  <si>
    <t>CIVENG 268B - Lean Construction and Supply Chain Management</t>
  </si>
  <si>
    <t xml:space="preserve">Graduate-emne </t>
  </si>
  <si>
    <t xml:space="preserve">COMPSCI 186 </t>
  </si>
  <si>
    <t>COMPSCI 189 Introduction to Machine Learning</t>
  </si>
  <si>
    <t xml:space="preserve">DAT200 </t>
  </si>
  <si>
    <t>80% overlappende pensum</t>
  </si>
  <si>
    <t>COMPSCI 61A - The structure and intepretation of computer programs</t>
  </si>
  <si>
    <t>COMPSCI294 - Experimental Design for Machine Learning on Multimedia Data</t>
  </si>
  <si>
    <t>DAT300</t>
  </si>
  <si>
    <t xml:space="preserve">Må tas sammen med EECS208 for å dekke pensum </t>
  </si>
  <si>
    <t>ECON X2 - Introduction to microeconomics</t>
  </si>
  <si>
    <t xml:space="preserve">ECN110 </t>
  </si>
  <si>
    <t>ECON100A - Microeconomics</t>
  </si>
  <si>
    <t>EECS208 - Computatuinal Principles for High-Dimenstional Data Analysis</t>
  </si>
  <si>
    <t xml:space="preserve">Må tas sammen med COMPSCI294 for å dekke pensum </t>
  </si>
  <si>
    <t>EL ENG 105 - Microelectronic Devices and Circuits</t>
  </si>
  <si>
    <t>EL ENG 113 - Power Electronics</t>
  </si>
  <si>
    <t xml:space="preserve">FYS230 </t>
  </si>
  <si>
    <t>EL ENG X412.1 - C++ Programming</t>
  </si>
  <si>
    <t>INF205</t>
  </si>
  <si>
    <t>ENVECON 100 - Intermediate Microeconomics with Applications to Sustainability</t>
  </si>
  <si>
    <t>Undergraduate-nivå</t>
  </si>
  <si>
    <t>IND ENG 191 - Technology entreprenaurship</t>
  </si>
  <si>
    <t>INN271</t>
  </si>
  <si>
    <t>IND ENG 186 - Product management</t>
  </si>
  <si>
    <t>IND ENG 142 Introduction to Machine Learning and Data Analysis</t>
  </si>
  <si>
    <t>MLA210</t>
  </si>
  <si>
    <t>IND ENG 215 - Analysis and Design of Databases</t>
  </si>
  <si>
    <t>Graduate-nivå</t>
  </si>
  <si>
    <t>STAT 2 - Introduction to Statistics</t>
  </si>
  <si>
    <t xml:space="preserve">STAT100 </t>
  </si>
  <si>
    <t>STAT X10 Introduction to Statistics</t>
  </si>
  <si>
    <t>Nettbasert med oppmøte</t>
  </si>
  <si>
    <t>UGBA 195A Entrepreneurship</t>
  </si>
  <si>
    <t>MEC ENG 221 Graduate Introduction to Lean Manufacturing Systems</t>
  </si>
  <si>
    <t>POLECON 106 - Intermediate Microeconomic Theory</t>
  </si>
  <si>
    <t>UGBA 101A - Microeconomic Analysis for Business Decisions</t>
  </si>
  <si>
    <t>ECON100A - Microeconomics + ECON 104 - Advanced Microeconomic Theory</t>
  </si>
  <si>
    <t>8+8</t>
  </si>
  <si>
    <t>POLECON 106 - Intermediate Microeconomic Theory + ECON 104 - Advanced Microeconomic Theory</t>
  </si>
  <si>
    <t>UGBA 101A - Microeconomic Analysis for Business Decisions + ECON 104 - Advanced Microeconomic Theory</t>
  </si>
  <si>
    <t>UGBA 102B - Managerial Accounting</t>
  </si>
  <si>
    <t>MATH 54 Linear Algebra &amp; Differential Equations</t>
  </si>
  <si>
    <t>MATH113</t>
  </si>
  <si>
    <t>CHEM X16 -   Introduction to Chemistry</t>
  </si>
  <si>
    <t>et ikke-lab kjemikurs</t>
  </si>
  <si>
    <t>MEC ENG 109-  Heat Transfer</t>
  </si>
  <si>
    <t>ENGIN 283 003 - Special Topics in Technology Innovation and Entrepreneurship</t>
  </si>
  <si>
    <t>(OBS units kan variere fra 1-4 avhengig av seminar/kurs) Graduate-nivå</t>
  </si>
  <si>
    <t>UGBA128 - Strategic Cost Management</t>
  </si>
  <si>
    <t>Hawaii Pacific University</t>
  </si>
  <si>
    <t>BUS1000 - Principles of Business</t>
  </si>
  <si>
    <t>BUS101/BUS100</t>
  </si>
  <si>
    <t>CHEM1020 - Introduction to Chemistry and the Environment + CHEM1021 - Introduction to Chemistry and the Environment Laboratory</t>
  </si>
  <si>
    <t xml:space="preserve">CSCI1611 - Gentle Introduction to programming </t>
  </si>
  <si>
    <t>CSCI2913 - Data Structures og CSCI3101 - Algorithms</t>
  </si>
  <si>
    <t>CSCI3001 - Assembly Language and Systems Programming</t>
  </si>
  <si>
    <t>CSCI3301 - Database Technologies</t>
  </si>
  <si>
    <t>som det er undervist H21</t>
  </si>
  <si>
    <t>ECON2010 -  Principles  of  Microeconomics</t>
  </si>
  <si>
    <t>ECON2015 - Principles of Macroeconomics</t>
  </si>
  <si>
    <t>ECON3020 - Managerial Economics</t>
  </si>
  <si>
    <t>ENGE 3007 Control Systems + ENGE 3008 Control Systems Lab</t>
  </si>
  <si>
    <t xml:space="preserve">FIN3000 - Business Finance </t>
  </si>
  <si>
    <t>FIN3650 - Corporate Risk Management</t>
  </si>
  <si>
    <t>MATH1123  - Statistics</t>
  </si>
  <si>
    <t xml:space="preserve">MATH2214 – Calculus 1 + MATH2215 – Calculus 2 </t>
  </si>
  <si>
    <t>MGMT2000 - A Principles of Management</t>
  </si>
  <si>
    <t>MGMT3060 - Legal &amp; Regulat Context for Mgrs</t>
  </si>
  <si>
    <t>BUS230</t>
  </si>
  <si>
    <t>MGMT3300 - Intl Business Management</t>
  </si>
  <si>
    <t>MGMT3400 - Human Resource Management</t>
  </si>
  <si>
    <t>AOS230</t>
  </si>
  <si>
    <t>San Diego State University</t>
  </si>
  <si>
    <t>AE340 - Fluid Mechanics + AE341 - Fluic Mechanics Lab</t>
  </si>
  <si>
    <t>CHEM100 - Intro to General Chemistry with Lab</t>
  </si>
  <si>
    <t>CJ300 - Crime Law &amp; Justice</t>
  </si>
  <si>
    <t>JUS100</t>
  </si>
  <si>
    <t>COMPE160 - Intro to Computer Programming</t>
  </si>
  <si>
    <t>ECON101 - Principles of Economics</t>
  </si>
  <si>
    <t>PHYS311 - Electronics for Scientists</t>
  </si>
  <si>
    <t>ME240 - Intro to Engineering Materials + ME241 - Materials Laboratory</t>
  </si>
  <si>
    <t xml:space="preserve">ME330 - Control Systems Lab </t>
  </si>
  <si>
    <t>CIV E 445 - Applied Hydrology</t>
  </si>
  <si>
    <t>BIOL203 - Principal Cell Molecular Biology</t>
  </si>
  <si>
    <t>BIOL101 World of Animals + BIOL 101L World of Animals Lab</t>
  </si>
  <si>
    <t>ZOOL100</t>
  </si>
  <si>
    <t>MATH 530 - Advanced Calculus 2</t>
  </si>
  <si>
    <t>MATH290</t>
  </si>
  <si>
    <t>STAT119 - Elementary Stistics for Business</t>
  </si>
  <si>
    <t>U.C Davis</t>
  </si>
  <si>
    <t>ATM60 – Atmospheric Science</t>
  </si>
  <si>
    <t>FYS160</t>
  </si>
  <si>
    <t>ECN1a – Microeconomy</t>
  </si>
  <si>
    <t>STA 32 - Gateway to Statistical Data Science</t>
  </si>
  <si>
    <t>STA 100 - Applied Statistics for the Biological Science</t>
  </si>
  <si>
    <t>ECS 036B - Software development &amp; object-oriented programming in C++</t>
  </si>
  <si>
    <t>ECS 124 - Theory &amp; practice of Bioinformatics</t>
  </si>
  <si>
    <t>BIN210</t>
  </si>
  <si>
    <t>ECS165A - Database systems</t>
  </si>
  <si>
    <t>INF230*</t>
  </si>
  <si>
    <t>*Må tas sammen med ECS165B for å erstatte INF230</t>
  </si>
  <si>
    <t>MAT 167 - Applied Linear Algebra</t>
  </si>
  <si>
    <t>ECS165B - Database systems</t>
  </si>
  <si>
    <t>*Må tas sammen med ECS165A for å erstatte INF230</t>
  </si>
  <si>
    <t>STA141C - Big Data &amp; High Performance Statistical Computing</t>
  </si>
  <si>
    <t>DAT200*</t>
  </si>
  <si>
    <t>*Må tas sammen med STA142 / ECS171 for å erstatte DAT200</t>
  </si>
  <si>
    <t>STA142 - Statistical Learning 1</t>
  </si>
  <si>
    <t>*Må tas sammen med STA141C eller ECS171 for å erstatte DAT200</t>
  </si>
  <si>
    <t>ECS171 - Machine Learning</t>
  </si>
  <si>
    <t>*Må tas sammen med STA142 / STA141C for å erstatte DAT200</t>
  </si>
  <si>
    <t>HYD144 – Hydrogeology</t>
  </si>
  <si>
    <t xml:space="preserve">GEO220 </t>
  </si>
  <si>
    <t>STA141B - Data &amp; Web Technologies for Data Analysis</t>
  </si>
  <si>
    <t>*Må tas sammen med STA160 for å erstatte INF230</t>
  </si>
  <si>
    <t>Weber State University</t>
  </si>
  <si>
    <t>GEO1060 - Geoscience</t>
  </si>
  <si>
    <t>GEO100 (spørs på fagkombo)</t>
  </si>
  <si>
    <t>MATH1040 QL - Introduction to Statistics</t>
  </si>
  <si>
    <t>STAT100 - Statistikk</t>
  </si>
  <si>
    <t>MATH2280 - Ordinaty Differential Equations  og MATH2270 Elementary Linear Algebra</t>
  </si>
  <si>
    <t>ZOOL3450 - Ecology</t>
  </si>
  <si>
    <t>MATH4210 - Introductory Real Analysis I</t>
  </si>
  <si>
    <t>fritak i MATH290</t>
  </si>
  <si>
    <t>University of Minnesota</t>
  </si>
  <si>
    <t>AEM 4201 - Fluid Mechanics</t>
  </si>
  <si>
    <t>CHEM1015 - Introductory Chemistry : Lecture</t>
  </si>
  <si>
    <t>PHYS2601 - Quantum Physics</t>
  </si>
  <si>
    <t>FYS245</t>
  </si>
  <si>
    <t>University of California - San Diego</t>
  </si>
  <si>
    <t>CSE 151A - Introduction to Machine Learning</t>
  </si>
  <si>
    <t>MATH11 - Calculus-based Introductory Probability and Statistics</t>
  </si>
  <si>
    <t>MAE 101A Introductory Fluid Mechanics + MAE 101B Advanced Fluid Mechanics</t>
  </si>
  <si>
    <t>Montana State University</t>
  </si>
  <si>
    <t>CSCI 347 - Data Mining + CSCI 447 - Machine Learning</t>
  </si>
  <si>
    <t>6+6</t>
  </si>
  <si>
    <t>*Må tas sammen</t>
  </si>
  <si>
    <t>STAT 332 - Statistics for Scientists and Engineers + STAT 337 - Intermediate Statistics with Introduction to Statistical Computing</t>
  </si>
  <si>
    <t>M 333 - Linear Algebra*</t>
  </si>
  <si>
    <t>MATH280*</t>
  </si>
  <si>
    <t xml:space="preserve">*Må tas sammen med et annet matematikk-emne på minimum 2 credits/4 studiepoeng som omhandler lineær algebra for at omfang i studiepoeng godkjennes.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</si>
</sst>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sz val="11.5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.5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2"/>
      <color rgb="FF333333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alibri"/>
      <family val="2"/>
    </font>
    <font>
      <sz val="12"/>
      <color rgb="FF000000"/>
      <name val="Times New Roman"/>
      <family val="1"/>
    </font>
    <font>
      <i/>
      <sz val="1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DDEBF7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</fills>
  <borders count="1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10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2" fillId="4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6" borderId="0" xfId="0" applyFont="1" applyFill="1" applyAlignment="1">
      <alignment vertical="center" wrapText="1"/>
    </xf>
    <xf numFmtId="0" fontId="4" fillId="2" borderId="0" xfId="0" applyFont="1" applyFill="1"/>
    <xf numFmtId="0" fontId="4" fillId="4" borderId="0" xfId="0" applyFont="1" applyFill="1"/>
    <xf numFmtId="0" fontId="4" fillId="3" borderId="0" xfId="0" applyFont="1" applyFill="1"/>
    <xf numFmtId="0" fontId="1" fillId="3" borderId="0" xfId="0" applyFont="1" applyFill="1" applyAlignment="1">
      <alignment wrapText="1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6" fillId="3" borderId="0" xfId="0" applyFont="1" applyFill="1"/>
    <xf numFmtId="0" fontId="6" fillId="6" borderId="0" xfId="0" applyFont="1" applyFill="1"/>
    <xf numFmtId="0" fontId="4" fillId="5" borderId="0" xfId="0" applyFont="1" applyFill="1"/>
    <xf numFmtId="0" fontId="4" fillId="6" borderId="0" xfId="0" applyFont="1" applyFill="1"/>
    <xf numFmtId="0" fontId="0" fillId="3" borderId="0" xfId="0" applyFill="1"/>
    <xf numFmtId="0" fontId="0" fillId="4" borderId="0" xfId="0" applyFill="1"/>
    <xf numFmtId="0" fontId="0" fillId="0" borderId="1" xfId="0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7" fillId="0" borderId="0" xfId="1"/>
    <xf numFmtId="0" fontId="8" fillId="0" borderId="0" xfId="0" applyFont="1"/>
    <xf numFmtId="0" fontId="4" fillId="7" borderId="0" xfId="0" applyFont="1" applyFill="1"/>
    <xf numFmtId="0" fontId="0" fillId="7" borderId="0" xfId="0" applyFill="1"/>
    <xf numFmtId="0" fontId="10" fillId="2" borderId="2" xfId="0" applyFont="1" applyFill="1" applyBorder="1"/>
    <xf numFmtId="0" fontId="1" fillId="8" borderId="0" xfId="0" applyFont="1" applyFill="1"/>
    <xf numFmtId="0" fontId="0" fillId="8" borderId="0" xfId="0" applyFill="1"/>
    <xf numFmtId="0" fontId="1" fillId="0" borderId="0" xfId="0" applyFont="1" applyAlignment="1">
      <alignment wrapText="1"/>
    </xf>
    <xf numFmtId="0" fontId="9" fillId="0" borderId="0" xfId="0" applyFont="1"/>
    <xf numFmtId="0" fontId="5" fillId="0" borderId="0" xfId="0" applyFont="1"/>
    <xf numFmtId="0" fontId="1" fillId="7" borderId="0" xfId="0" applyFont="1" applyFill="1"/>
    <xf numFmtId="0" fontId="1" fillId="4" borderId="0" xfId="0" applyFont="1" applyFill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/>
    <xf numFmtId="0" fontId="3" fillId="2" borderId="6" xfId="0" applyFont="1" applyFill="1" applyBorder="1"/>
    <xf numFmtId="0" fontId="0" fillId="6" borderId="0" xfId="0" applyFill="1"/>
    <xf numFmtId="0" fontId="4" fillId="7" borderId="0" xfId="0" applyFont="1" applyFill="1" applyAlignment="1">
      <alignment wrapText="1"/>
    </xf>
    <xf numFmtId="0" fontId="0" fillId="0" borderId="9" xfId="0" applyBorder="1"/>
    <xf numFmtId="0" fontId="0" fillId="0" borderId="4" xfId="0" applyBorder="1"/>
    <xf numFmtId="0" fontId="0" fillId="4" borderId="2" xfId="0" applyFill="1" applyBorder="1"/>
    <xf numFmtId="0" fontId="0" fillId="4" borderId="3" xfId="0" applyFill="1" applyBorder="1"/>
    <xf numFmtId="0" fontId="0" fillId="4" borderId="7" xfId="0" applyFill="1" applyBorder="1"/>
    <xf numFmtId="0" fontId="0" fillId="4" borderId="8" xfId="0" applyFill="1" applyBorder="1"/>
    <xf numFmtId="0" fontId="11" fillId="6" borderId="0" xfId="0" applyFont="1" applyFill="1" applyAlignment="1">
      <alignment vertical="center" wrapText="1"/>
    </xf>
    <xf numFmtId="0" fontId="13" fillId="4" borderId="0" xfId="0" applyFont="1" applyFill="1"/>
    <xf numFmtId="0" fontId="0" fillId="6" borderId="0" xfId="0" applyFill="1" applyAlignment="1">
      <alignment wrapText="1"/>
    </xf>
    <xf numFmtId="0" fontId="0" fillId="0" borderId="0" xfId="0" applyAlignment="1">
      <alignment horizontal="right"/>
    </xf>
    <xf numFmtId="0" fontId="0" fillId="8" borderId="0" xfId="0" applyFill="1" applyAlignment="1">
      <alignment horizontal="right"/>
    </xf>
    <xf numFmtId="0" fontId="0" fillId="0" borderId="0" xfId="0" applyAlignment="1">
      <alignment vertical="center"/>
    </xf>
    <xf numFmtId="0" fontId="9" fillId="3" borderId="0" xfId="0" applyFont="1" applyFill="1"/>
    <xf numFmtId="0" fontId="1" fillId="7" borderId="10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1" fillId="3" borderId="11" xfId="0" applyFont="1" applyFill="1" applyBorder="1"/>
    <xf numFmtId="0" fontId="1" fillId="3" borderId="12" xfId="0" applyFont="1" applyFill="1" applyBorder="1"/>
    <xf numFmtId="0" fontId="1" fillId="7" borderId="11" xfId="0" applyFont="1" applyFill="1" applyBorder="1"/>
    <xf numFmtId="0" fontId="1" fillId="7" borderId="12" xfId="0" applyFont="1" applyFill="1" applyBorder="1"/>
    <xf numFmtId="0" fontId="1" fillId="4" borderId="10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7" borderId="12" xfId="0" applyFont="1" applyFill="1" applyBorder="1" applyAlignment="1">
      <alignment vertical="top"/>
    </xf>
    <xf numFmtId="0" fontId="1" fillId="4" borderId="10" xfId="0" applyFont="1" applyFill="1" applyBorder="1"/>
    <xf numFmtId="0" fontId="1" fillId="4" borderId="11" xfId="0" applyFont="1" applyFill="1" applyBorder="1"/>
    <xf numFmtId="0" fontId="9" fillId="4" borderId="10" xfId="0" applyFont="1" applyFill="1" applyBorder="1"/>
    <xf numFmtId="0" fontId="9" fillId="4" borderId="11" xfId="0" applyFont="1" applyFill="1" applyBorder="1"/>
    <xf numFmtId="0" fontId="9" fillId="4" borderId="12" xfId="0" applyFont="1" applyFill="1" applyBorder="1"/>
    <xf numFmtId="0" fontId="1" fillId="3" borderId="10" xfId="0" applyFont="1" applyFill="1" applyBorder="1"/>
    <xf numFmtId="0" fontId="1" fillId="6" borderId="10" xfId="0" applyFont="1" applyFill="1" applyBorder="1"/>
    <xf numFmtId="0" fontId="9" fillId="6" borderId="10" xfId="0" applyFont="1" applyFill="1" applyBorder="1"/>
    <xf numFmtId="0" fontId="1" fillId="5" borderId="10" xfId="0" applyFont="1" applyFill="1" applyBorder="1"/>
    <xf numFmtId="0" fontId="1" fillId="2" borderId="10" xfId="0" applyFont="1" applyFill="1" applyBorder="1"/>
    <xf numFmtId="0" fontId="1" fillId="6" borderId="11" xfId="0" applyFont="1" applyFill="1" applyBorder="1"/>
    <xf numFmtId="0" fontId="9" fillId="6" borderId="11" xfId="0" applyFont="1" applyFill="1" applyBorder="1"/>
    <xf numFmtId="0" fontId="1" fillId="2" borderId="11" xfId="0" applyFont="1" applyFill="1" applyBorder="1"/>
    <xf numFmtId="0" fontId="1" fillId="5" borderId="11" xfId="0" applyFont="1" applyFill="1" applyBorder="1"/>
    <xf numFmtId="0" fontId="1" fillId="2" borderId="11" xfId="0" applyFont="1" applyFill="1" applyBorder="1" applyAlignment="1">
      <alignment horizontal="right"/>
    </xf>
    <xf numFmtId="0" fontId="1" fillId="5" borderId="11" xfId="0" applyFont="1" applyFill="1" applyBorder="1" applyAlignment="1">
      <alignment horizontal="right"/>
    </xf>
    <xf numFmtId="0" fontId="1" fillId="2" borderId="12" xfId="0" applyFont="1" applyFill="1" applyBorder="1"/>
    <xf numFmtId="0" fontId="9" fillId="5" borderId="10" xfId="0" applyFont="1" applyFill="1" applyBorder="1"/>
    <xf numFmtId="0" fontId="9" fillId="5" borderId="11" xfId="0" applyFont="1" applyFill="1" applyBorder="1"/>
    <xf numFmtId="0" fontId="9" fillId="5" borderId="12" xfId="0" applyFont="1" applyFill="1" applyBorder="1"/>
    <xf numFmtId="0" fontId="9" fillId="6" borderId="12" xfId="0" applyFont="1" applyFill="1" applyBorder="1"/>
    <xf numFmtId="2" fontId="4" fillId="7" borderId="0" xfId="0" applyNumberFormat="1" applyFont="1" applyFill="1"/>
    <xf numFmtId="0" fontId="7" fillId="3" borderId="0" xfId="2" applyFill="1" applyBorder="1" applyAlignment="1"/>
    <xf numFmtId="0" fontId="15" fillId="0" borderId="0" xfId="0" applyFont="1"/>
    <xf numFmtId="0" fontId="14" fillId="5" borderId="0" xfId="0" applyFont="1" applyFill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10" xfId="0" applyFont="1" applyBorder="1"/>
    <xf numFmtId="0" fontId="17" fillId="2" borderId="0" xfId="0" applyFont="1" applyFill="1"/>
    <xf numFmtId="0" fontId="18" fillId="0" borderId="0" xfId="0" applyFont="1"/>
    <xf numFmtId="0" fontId="4" fillId="2" borderId="0" xfId="0" applyFont="1" applyFill="1" applyAlignment="1">
      <alignment horizontal="right"/>
    </xf>
    <xf numFmtId="0" fontId="7" fillId="6" borderId="0" xfId="2" applyFill="1" applyBorder="1" applyAlignment="1"/>
    <xf numFmtId="0" fontId="19" fillId="0" borderId="0" xfId="0" applyFont="1"/>
    <xf numFmtId="0" fontId="19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horizontal="left" vertical="center"/>
    </xf>
  </cellXfs>
  <cellStyles count="3">
    <cellStyle name="Hyperkobling" xfId="2" builtinId="8"/>
    <cellStyle name="Hyperlink" xfId="1" xr:uid="{00000000-000B-0000-0000-000008000000}"/>
    <cellStyle name="Normal" xfId="0" builtinId="0"/>
  </cellStyles>
  <dxfs count="7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ill>
        <patternFill>
          <bgColor theme="0"/>
        </patternFill>
      </fill>
    </dxf>
    <dxf>
      <alignment horizontal="right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DEBF7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DEBF7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theme="0"/>
        </patternFill>
      </fill>
    </dxf>
    <dxf>
      <fill>
        <patternFill patternType="solid">
          <fgColor rgb="FFDDEBF7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DEBF7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DEBF7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DEBF7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DEBF7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DEBF7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DEBF7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ill>
        <patternFill patternType="solid">
          <fgColor indexed="64"/>
          <bgColor rgb="FFFFFFFF"/>
        </patternFill>
      </fill>
    </dxf>
    <dxf>
      <fill>
        <patternFill patternType="solid">
          <fgColor indexed="64"/>
          <bgColor rgb="FFFFFFFF"/>
        </patternFill>
      </fill>
    </dxf>
    <dxf>
      <fill>
        <patternFill patternType="solid">
          <fgColor indexed="64"/>
          <bgColor rgb="FFFFFFFF"/>
        </patternFill>
      </fill>
    </dxf>
    <dxf>
      <fill>
        <patternFill patternType="solid">
          <fgColor indexed="64"/>
          <bgColor rgb="FFFFFFFF"/>
        </patternFill>
      </fill>
    </dxf>
    <dxf>
      <fill>
        <patternFill patternType="solid">
          <fgColor indexed="64"/>
          <bgColor rgb="FFFFFFFF"/>
        </patternFill>
      </fill>
    </dxf>
    <dxf>
      <fill>
        <patternFill patternType="solid">
          <fgColor indexed="64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border outline="0">
        <top style="thin">
          <color theme="8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46C22F-B369-4E62-A729-CE588F5D54AC}" name="Table1" displayName="Table1" ref="A1:E86" totalsRowShown="0" headerRowDxfId="76" dataDxfId="75">
  <autoFilter ref="A1:E86" xr:uid="{508635D0-347B-4C5C-853C-6B820F21D7C1}"/>
  <tableColumns count="5">
    <tableColumn id="1" xr3:uid="{B3F5F614-6950-41D3-8902-04706B65E3DB}" name="Universitet/Institusjon" dataDxfId="74"/>
    <tableColumn id="2" xr3:uid="{100D9361-C0AB-4460-BFA2-5B148D4C721F}" name="Emne utvekslingssted" dataDxfId="73"/>
    <tableColumn id="3" xr3:uid="{65CD3886-8333-457C-8C6B-97A52299C9F6}" name="Kan erstatte" dataDxfId="72"/>
    <tableColumn id="4" xr3:uid="{E8D263BE-0D25-44FB-9729-ECB35708E4D0}" name="Studiepoeng" dataDxfId="71"/>
    <tableColumn id="5" xr3:uid="{425B2A9A-5BFC-479B-A8F2-8BBDAB257E81}" name="kommentar" dataDxfId="70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D6EE68A-B14A-4213-A66D-F29711C21F26}" name="Table6" displayName="Table6" ref="A2:E10" totalsRowShown="0" headerRowDxfId="21">
  <autoFilter ref="A2:E10" xr:uid="{3459C101-D523-4AD9-AE4A-2D171D7B5C6B}"/>
  <tableColumns count="5">
    <tableColumn id="1" xr3:uid="{E65F961E-FE2D-41D2-A230-4BDFD01CE6AD}" name="Universitet/Institusjon" dataDxfId="20"/>
    <tableColumn id="2" xr3:uid="{136CC6A2-111C-4548-A67C-66F72CE78606}" name="Emne utvekslingssted" dataDxfId="19"/>
    <tableColumn id="3" xr3:uid="{6838AF3F-3DA2-48E6-87DE-5613EEDB5793}" name="Kan erstatte" dataDxfId="18"/>
    <tableColumn id="4" xr3:uid="{C8457C93-16C6-4FB5-AC66-194AF79213CD}" name="studiepoeng" dataDxfId="17"/>
    <tableColumn id="5" xr3:uid="{C4EE80A3-2C0E-4634-BC8D-FE6654233C2C}" name="Kommentar" dataDxfId="16"/>
  </tableColumns>
  <tableStyleInfo name="TableStyleLight1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EF8E7C3-B612-44F9-AEF5-FCC58280567C}" name="Table9" displayName="Table9" ref="A2:E3" totalsRowShown="0" headerRowDxfId="15" dataDxfId="14">
  <autoFilter ref="A2:E3" xr:uid="{CC372CEB-D249-4C79-9EBF-938DEF465E41}"/>
  <tableColumns count="5">
    <tableColumn id="1" xr3:uid="{C57F1D45-D089-4219-A49B-55E08B79D40B}" name="Universitet/Institusjon" dataDxfId="13"/>
    <tableColumn id="2" xr3:uid="{65C0B5DB-ABAA-4302-8891-A676160EE19A}" name="Emne utvekslingssted" dataDxfId="12"/>
    <tableColumn id="3" xr3:uid="{D1EB21FC-38DB-45B8-BA98-8054B0C07307}" name="Kan erstatte" dataDxfId="11"/>
    <tableColumn id="4" xr3:uid="{28F057EE-E874-4F60-B835-B3E02226651E}" name="Studiepoeng" dataDxfId="10"/>
    <tableColumn id="5" xr3:uid="{DDFB6C54-C12C-4B1D-A351-21626CCADC52}" name="Kommentar" dataDxfId="9"/>
  </tableColumns>
  <tableStyleInfo name="TableStyleLight1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9492440-A864-433F-B2F6-04AD0DFB44C0}" name="Table7" displayName="Table7" ref="A2:E19" totalsRowShown="0" headerRowDxfId="8">
  <autoFilter ref="A2:E19" xr:uid="{71D23FEB-BC76-4F51-9E6A-DEAFBD716EB9}"/>
  <sortState xmlns:xlrd2="http://schemas.microsoft.com/office/spreadsheetml/2017/richdata2" ref="A3:D19">
    <sortCondition ref="A2:A19"/>
  </sortState>
  <tableColumns count="5">
    <tableColumn id="1" xr3:uid="{2552D904-19C2-4194-BCF3-103BE7DF39C5}" name="Universitet/Institusjon" dataDxfId="7"/>
    <tableColumn id="2" xr3:uid="{EC29D966-34DF-44F8-B122-93E1D1D7C5E7}" name="Emne utvekslingssted"/>
    <tableColumn id="3" xr3:uid="{A2BB1794-7D23-499B-A81B-873F7B3B9CC0}" name="Kan erstatte" dataDxfId="6"/>
    <tableColumn id="4" xr3:uid="{4A19860F-53AF-4FD3-A98F-1C48A0A4E289}" name="Studiepoeng"/>
    <tableColumn id="5" xr3:uid="{7D361CE7-CBFF-4898-911F-F3F1D6C2348D}" name="Kommentar"/>
  </tableColumns>
  <tableStyleInfo name="TableStyleLight1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31010AF-84F8-4C16-BB93-A038D060CD74}" name="Table8" displayName="Table8" ref="A2:E99" totalsRowShown="0" dataDxfId="5">
  <autoFilter ref="A2:E99" xr:uid="{F16279EE-2D75-488F-8AFF-6BA1C889EF62}"/>
  <sortState xmlns:xlrd2="http://schemas.microsoft.com/office/spreadsheetml/2017/richdata2" ref="A3:D89">
    <sortCondition ref="A2:A89"/>
  </sortState>
  <tableColumns count="5">
    <tableColumn id="1" xr3:uid="{78FFCFBE-1A47-40E7-AD04-ECD9479BBECC}" name="Universitet/Institusjon" dataDxfId="4"/>
    <tableColumn id="2" xr3:uid="{D754A14D-C181-4796-905D-E6E2B992EEBA}" name="Emne utvekslingssted" dataDxfId="3"/>
    <tableColumn id="3" xr3:uid="{E2DB7C47-B373-4501-AF7A-254EE33F4450}" name="Kan erstatte" dataDxfId="2"/>
    <tableColumn id="4" xr3:uid="{1418AC84-6C8A-4DDB-8332-5324FAFF9EE5}" name="Studiepoeng" dataDxfId="1"/>
    <tableColumn id="5" xr3:uid="{368306B9-6DA6-4769-B065-AC98F851042E}" name="kommentar" dataDxfId="0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97F3B8-2ECA-4ACE-8860-3E841CA828AF}" name="Table2" displayName="Table2" ref="A2:E5" totalsRowShown="0" headerRowDxfId="69" dataDxfId="68">
  <autoFilter ref="A2:E5" xr:uid="{FD4CC5C8-4374-4263-AAD0-7A32D66226B9}"/>
  <tableColumns count="5">
    <tableColumn id="2" xr3:uid="{7446150A-3542-43C3-96C4-84593858A85D}" name="Universitet/Institusjon" dataDxfId="67"/>
    <tableColumn id="3" xr3:uid="{EF8B928D-7DCC-41EC-9A13-703C3AA878DD}" name="Emne utvekslingssted" dataDxfId="66"/>
    <tableColumn id="4" xr3:uid="{194CC0F7-A5AB-4BF7-91D1-ED30DD984C47}" name="Kan erstatte" dataDxfId="65"/>
    <tableColumn id="5" xr3:uid="{ECC49448-BF54-49A9-A12F-262B57CCDC54}" name="Studiepoeng" dataDxfId="64"/>
    <tableColumn id="1" xr3:uid="{E2E31FFD-DC57-447D-8BFF-B03D969D96FE}" name="Kommentar" dataDxfId="63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84A7B52-685F-40C5-90B8-07E23752080D}" name="Table13" displayName="Table13" ref="A2:E10" totalsRowShown="0" headerRowDxfId="62" tableBorderDxfId="61">
  <autoFilter ref="A2:E10" xr:uid="{384A7B52-685F-40C5-90B8-07E23752080D}"/>
  <sortState xmlns:xlrd2="http://schemas.microsoft.com/office/spreadsheetml/2017/richdata2" ref="A3:E9">
    <sortCondition ref="B3:B9"/>
  </sortState>
  <tableColumns count="5">
    <tableColumn id="1" xr3:uid="{9C439EDC-3847-431E-8FDA-74F1B30CCADE}" name="Universitet/Institusjon"/>
    <tableColumn id="2" xr3:uid="{193B102C-6D83-4002-AE6E-C39C17586502}" name="Emne utvekslingssted"/>
    <tableColumn id="3" xr3:uid="{3730C007-01F8-49C1-9CFF-E8E5656F5BC0}" name="Kan erstatte"/>
    <tableColumn id="4" xr3:uid="{3187CD0C-C630-49C3-8EA9-3E7E0E32ACDC}" name="Studiepoeng"/>
    <tableColumn id="5" xr3:uid="{88ABE521-583E-4BFD-9C0E-A886463C9032}" name="kommentar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7B2C079-61EF-4A3E-820E-77C8B09E3B5E}" name="Tabell12" displayName="Tabell12" ref="A2:E25" totalsRowShown="0" headerRowDxfId="60" dataDxfId="59">
  <autoFilter ref="A2:E25" xr:uid="{07B2C079-61EF-4A3E-820E-77C8B09E3B5E}"/>
  <tableColumns count="5">
    <tableColumn id="1" xr3:uid="{CAA43556-728F-460B-9AA5-AABEA8493061}" name="Universitet/Institusjon" dataDxfId="58"/>
    <tableColumn id="2" xr3:uid="{5BB6EBBF-C8DF-467E-9FEF-F0F2319524C2}" name="Emne utvekslingssted" dataDxfId="57"/>
    <tableColumn id="3" xr3:uid="{882B02AA-E682-47F3-B3D8-B08EFE79FDDA}" name="Kan erstatte" dataDxfId="56"/>
    <tableColumn id="4" xr3:uid="{2EBACCAA-6D56-42C8-A05B-204E50F1F012}" name="Studiepoeng" dataDxfId="55"/>
    <tableColumn id="5" xr3:uid="{8C187E3A-D9F6-48D9-87AE-02E0A3C93DBA}" name="kommentar" dataDxfId="54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BD99849-E84D-4F20-BA69-8301EF613366}" name="Table3" displayName="Table3" ref="A2:D5" totalsRowShown="0" headerRowDxfId="53" dataDxfId="52">
  <autoFilter ref="A2:D5" xr:uid="{66C01D42-6678-4F78-8F5D-E6DE7387A692}"/>
  <tableColumns count="4">
    <tableColumn id="1" xr3:uid="{D6CADFAF-4BD6-4EC7-B563-7CE123970B4B}" name="Universitet/Institusjon" dataDxfId="51"/>
    <tableColumn id="2" xr3:uid="{ECF66046-DAFD-4A60-9918-D45E8F349FC0}" name="Emne utvekslingssted" dataDxfId="50"/>
    <tableColumn id="3" xr3:uid="{976B7E6D-A33A-4AD7-A3EF-C50FABE7948C}" name="Kan erstatte" dataDxfId="49"/>
    <tableColumn id="4" xr3:uid="{DFDFA332-66ED-4A6B-858B-5B4E2D1C63ED}" name="Studiepoeng" dataDxfId="48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4E457F3-EA95-42DF-8D56-4437AD9033A9}" name="Table4" displayName="Table4" ref="A2:E13" totalsRowShown="0" headerRowDxfId="47" dataDxfId="46">
  <autoFilter ref="A2:E13" xr:uid="{0F0001A7-4930-4E9D-A81E-66AA92986D4A}"/>
  <tableColumns count="5">
    <tableColumn id="1" xr3:uid="{88874D35-30FE-46DE-9EE2-626E8F09064B}" name="Universitet/Institusjon" dataDxfId="45"/>
    <tableColumn id="2" xr3:uid="{A735B5A1-EFAF-4029-8621-82F2ADB9DDCA}" name="Emne utvekslingssted" dataDxfId="44"/>
    <tableColumn id="3" xr3:uid="{6EC688B1-FC55-494F-823E-5CC59602C607}" name="Kan erstatte" dataDxfId="43"/>
    <tableColumn id="6" xr3:uid="{FD3837F3-69C3-4DE2-9009-A66C7D8C970C}" name="Studiepoeng" dataDxfId="42"/>
    <tableColumn id="5" xr3:uid="{B0CE4CE8-4747-4F6A-954A-192FDFE64348}" name="Kommentar" dataDxfId="41"/>
  </tableColumns>
  <tableStyleInfo name="TableStyleLight1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396942B-BB58-4842-8F9C-17F594201FA6}" name="Table10" displayName="Table10" ref="A2:E3" totalsRowShown="0" headerRowDxfId="40" dataDxfId="39">
  <autoFilter ref="A2:E3" xr:uid="{D8142575-044A-405A-B516-58DD750082E5}"/>
  <tableColumns count="5">
    <tableColumn id="1" xr3:uid="{81E6C6D1-724A-4554-932E-9A32D68E55C5}" name="Universitet/Institusjon" dataDxfId="38"/>
    <tableColumn id="2" xr3:uid="{DCD04E5A-9666-4C65-8924-6AB8B91DA94A}" name="Emne utvekslingssted" dataDxfId="37"/>
    <tableColumn id="3" xr3:uid="{EA7C47B2-B204-4997-9080-DB01937B269B}" name="Kan erstatte" dataDxfId="36"/>
    <tableColumn id="5" xr3:uid="{78C079A2-E1A7-47F5-97AF-8F201CA7B784}" name="Studiepoeng" dataDxfId="35"/>
    <tableColumn id="4" xr3:uid="{9BD5901B-F847-497A-A4AF-9DC55F27C4E9}" name="Kommentar" dataDxfId="34"/>
  </tableColumns>
  <tableStyleInfo name="TableStyleLight1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AD5578E-0E27-4EF3-8AA5-F4FC1DD6688C}" name="Table11" displayName="Table11" ref="A2:D3" totalsRowShown="0" dataDxfId="33">
  <autoFilter ref="A2:D3" xr:uid="{44BCCDA0-E323-452D-A228-055CD2643451}"/>
  <tableColumns count="4">
    <tableColumn id="1" xr3:uid="{43DA622D-0D6F-463D-9432-8F8404197019}" name="Universitet/Institusjon" dataDxfId="32"/>
    <tableColumn id="2" xr3:uid="{38BECFB5-0542-4A4B-8561-E38D9C9DD4A9}" name="Emne utvekslingssted" dataDxfId="31"/>
    <tableColumn id="3" xr3:uid="{9BC7BDED-EC15-4645-BB23-933828B088F6}" name="Kan erstatte" dataDxfId="30"/>
    <tableColumn id="4" xr3:uid="{330D96BB-5C35-42F0-9869-0C07101D713F}" name="Studiepoeng" dataDxfId="29"/>
  </tableColumns>
  <tableStyleInfo name="TableStyleLight1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3DBE569-605C-4672-AC9B-B0F4097D4B4D}" name="Table5" displayName="Table5" ref="A2:E14" totalsRowShown="0" headerRowDxfId="28" dataDxfId="27">
  <autoFilter ref="A2:E14" xr:uid="{8635DDC3-C789-498F-9E3E-5AF104260B8B}"/>
  <tableColumns count="5">
    <tableColumn id="1" xr3:uid="{E851DEC9-A1C4-4B4B-9341-1E2255B03689}" name="Universitet/Institusjon" dataDxfId="26"/>
    <tableColumn id="2" xr3:uid="{ED1ED73A-55E7-42A2-8E59-905CE89BD106}" name="Emne utvekslingssted" dataDxfId="25"/>
    <tableColumn id="3" xr3:uid="{8A1C7774-C000-4DF0-8F4C-DB61C4A22FDE}" name="Kan erstatte" dataDxfId="24"/>
    <tableColumn id="5" xr3:uid="{543677C5-1DE6-4E2B-B0ED-749C2B97E0B5}" name="Studiepoeng" dataDxfId="23"/>
    <tableColumn id="4" xr3:uid="{FF206BE7-742F-40DA-9930-3A3F4C6E21A4}" name="Kommentar" dataDxfId="22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C0DAC-3DB7-492D-BCF2-60019DA5C82D}">
  <dimension ref="A1:E86"/>
  <sheetViews>
    <sheetView tabSelected="1" workbookViewId="0">
      <selection activeCell="D7" sqref="D7"/>
    </sheetView>
  </sheetViews>
  <sheetFormatPr defaultColWidth="9.140625" defaultRowHeight="14.45"/>
  <cols>
    <col min="1" max="1" width="29.140625" bestFit="1" customWidth="1"/>
    <col min="2" max="2" width="61" bestFit="1" customWidth="1"/>
    <col min="3" max="3" width="21.85546875" bestFit="1" customWidth="1"/>
    <col min="4" max="4" width="14.5703125" bestFit="1" customWidth="1"/>
    <col min="5" max="5" width="255.7109375" bestFit="1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58" t="s">
        <v>5</v>
      </c>
      <c r="B2" s="63" t="s">
        <v>6</v>
      </c>
      <c r="C2" s="63" t="s">
        <v>7</v>
      </c>
      <c r="D2" s="63">
        <v>7.5</v>
      </c>
      <c r="E2" s="64"/>
    </row>
    <row r="3" spans="1:5">
      <c r="A3" s="58" t="s">
        <v>5</v>
      </c>
      <c r="B3" s="59" t="s">
        <v>8</v>
      </c>
      <c r="C3" s="59" t="s">
        <v>7</v>
      </c>
      <c r="D3" s="59"/>
      <c r="E3" s="60"/>
    </row>
    <row r="4" spans="1:5">
      <c r="A4" s="58" t="s">
        <v>5</v>
      </c>
      <c r="B4" s="61" t="s">
        <v>9</v>
      </c>
      <c r="C4" s="61" t="s">
        <v>10</v>
      </c>
      <c r="D4" s="61"/>
      <c r="E4" s="62"/>
    </row>
    <row r="5" spans="1:5">
      <c r="A5" s="58" t="s">
        <v>5</v>
      </c>
      <c r="B5" s="63" t="s">
        <v>11</v>
      </c>
      <c r="C5" s="63" t="s">
        <v>12</v>
      </c>
      <c r="D5" s="63">
        <v>7.5</v>
      </c>
      <c r="E5" s="64" t="s">
        <v>13</v>
      </c>
    </row>
    <row r="6" spans="1:5">
      <c r="A6" s="58" t="s">
        <v>5</v>
      </c>
      <c r="B6" s="63" t="s">
        <v>14</v>
      </c>
      <c r="C6" s="63" t="s">
        <v>15</v>
      </c>
      <c r="D6" s="63"/>
      <c r="E6" s="64"/>
    </row>
    <row r="7" spans="1:5">
      <c r="A7" s="58" t="s">
        <v>5</v>
      </c>
      <c r="B7" s="63" t="s">
        <v>16</v>
      </c>
      <c r="C7" s="63" t="s">
        <v>17</v>
      </c>
      <c r="D7" s="63">
        <v>15</v>
      </c>
      <c r="E7" s="64"/>
    </row>
    <row r="8" spans="1:5">
      <c r="A8" s="58" t="s">
        <v>5</v>
      </c>
      <c r="B8" s="63" t="s">
        <v>18</v>
      </c>
      <c r="C8" s="63" t="s">
        <v>19</v>
      </c>
      <c r="D8" s="63">
        <v>15</v>
      </c>
      <c r="E8" s="64"/>
    </row>
    <row r="9" spans="1:5">
      <c r="A9" s="58" t="s">
        <v>5</v>
      </c>
      <c r="B9" s="63" t="s">
        <v>20</v>
      </c>
      <c r="C9" s="63" t="s">
        <v>19</v>
      </c>
      <c r="D9" s="63">
        <v>15</v>
      </c>
      <c r="E9" s="64"/>
    </row>
    <row r="10" spans="1:5">
      <c r="A10" s="65" t="s">
        <v>5</v>
      </c>
      <c r="B10" s="66" t="s">
        <v>21</v>
      </c>
      <c r="C10" s="66" t="s">
        <v>22</v>
      </c>
      <c r="D10" s="67">
        <v>7.5</v>
      </c>
      <c r="E10" s="68" t="s">
        <v>23</v>
      </c>
    </row>
    <row r="11" spans="1:5">
      <c r="A11" s="58" t="s">
        <v>5</v>
      </c>
      <c r="B11" s="63" t="s">
        <v>24</v>
      </c>
      <c r="C11" s="63" t="s">
        <v>25</v>
      </c>
      <c r="D11" s="63">
        <v>7.5</v>
      </c>
      <c r="E11" s="64"/>
    </row>
    <row r="12" spans="1:5">
      <c r="A12" s="69" t="s">
        <v>5</v>
      </c>
      <c r="B12" s="70" t="s">
        <v>26</v>
      </c>
      <c r="C12" s="70" t="s">
        <v>27</v>
      </c>
      <c r="D12" s="61"/>
      <c r="E12" s="64"/>
    </row>
    <row r="13" spans="1:5">
      <c r="A13" s="58" t="s">
        <v>5</v>
      </c>
      <c r="B13" s="63" t="s">
        <v>28</v>
      </c>
      <c r="C13" s="63" t="s">
        <v>29</v>
      </c>
      <c r="D13" s="63">
        <v>7.5</v>
      </c>
      <c r="E13" s="64"/>
    </row>
    <row r="14" spans="1:5">
      <c r="A14" s="58" t="s">
        <v>5</v>
      </c>
      <c r="B14" s="63" t="s">
        <v>30</v>
      </c>
      <c r="C14" s="63" t="s">
        <v>31</v>
      </c>
      <c r="D14" s="63">
        <v>7.5</v>
      </c>
      <c r="E14" s="64" t="s">
        <v>32</v>
      </c>
    </row>
    <row r="15" spans="1:5">
      <c r="A15" s="69" t="s">
        <v>5</v>
      </c>
      <c r="B15" s="70" t="s">
        <v>33</v>
      </c>
      <c r="C15" s="70" t="s">
        <v>34</v>
      </c>
      <c r="D15" s="61"/>
      <c r="E15" s="64"/>
    </row>
    <row r="16" spans="1:5">
      <c r="A16" s="74" t="s">
        <v>5</v>
      </c>
      <c r="B16" s="61" t="s">
        <v>35</v>
      </c>
      <c r="C16" s="61" t="s">
        <v>36</v>
      </c>
      <c r="D16" s="61"/>
      <c r="E16" s="64"/>
    </row>
    <row r="17" spans="1:5">
      <c r="A17" s="58" t="s">
        <v>5</v>
      </c>
      <c r="B17" s="63" t="s">
        <v>37</v>
      </c>
      <c r="C17" s="63" t="s">
        <v>29</v>
      </c>
      <c r="D17" s="63">
        <v>7.5</v>
      </c>
      <c r="E17" s="64"/>
    </row>
    <row r="18" spans="1:5">
      <c r="A18" s="58" t="s">
        <v>5</v>
      </c>
      <c r="B18" s="59" t="s">
        <v>38</v>
      </c>
      <c r="C18" s="59" t="s">
        <v>39</v>
      </c>
      <c r="D18" s="59"/>
      <c r="E18" s="60"/>
    </row>
    <row r="19" spans="1:5">
      <c r="A19" s="58" t="s">
        <v>5</v>
      </c>
      <c r="B19" s="59" t="s">
        <v>40</v>
      </c>
      <c r="C19" s="59" t="s">
        <v>41</v>
      </c>
      <c r="D19" s="59">
        <v>7.5</v>
      </c>
      <c r="E19" s="60"/>
    </row>
    <row r="20" spans="1:5">
      <c r="A20" s="58" t="s">
        <v>5</v>
      </c>
      <c r="B20" s="63" t="s">
        <v>42</v>
      </c>
      <c r="C20" s="63" t="s">
        <v>43</v>
      </c>
      <c r="D20" s="63">
        <v>7.5</v>
      </c>
      <c r="E20" s="64"/>
    </row>
    <row r="21" spans="1:5">
      <c r="A21" s="69" t="s">
        <v>5</v>
      </c>
      <c r="B21" s="70" t="s">
        <v>44</v>
      </c>
      <c r="C21" s="70" t="s">
        <v>45</v>
      </c>
      <c r="D21" s="61">
        <v>7.5</v>
      </c>
      <c r="E21" s="64"/>
    </row>
    <row r="22" spans="1:5">
      <c r="A22" s="74" t="s">
        <v>5</v>
      </c>
      <c r="B22" s="61" t="s">
        <v>46</v>
      </c>
      <c r="C22" s="61" t="s">
        <v>47</v>
      </c>
      <c r="D22" s="61"/>
      <c r="E22" s="64"/>
    </row>
    <row r="23" spans="1:5">
      <c r="A23" s="69" t="s">
        <v>5</v>
      </c>
      <c r="B23" s="70" t="s">
        <v>48</v>
      </c>
      <c r="C23" s="70" t="s">
        <v>49</v>
      </c>
      <c r="D23" s="61"/>
      <c r="E23" s="64"/>
    </row>
    <row r="24" spans="1:5">
      <c r="A24" s="58" t="s">
        <v>5</v>
      </c>
      <c r="B24" s="63" t="s">
        <v>50</v>
      </c>
      <c r="C24" s="63" t="s">
        <v>51</v>
      </c>
      <c r="D24" s="63"/>
      <c r="E24" s="64"/>
    </row>
    <row r="25" spans="1:5">
      <c r="A25" s="58" t="s">
        <v>5</v>
      </c>
      <c r="B25" s="63" t="s">
        <v>52</v>
      </c>
      <c r="C25" s="63" t="s">
        <v>53</v>
      </c>
      <c r="D25" s="63"/>
      <c r="E25" s="64"/>
    </row>
    <row r="26" spans="1:5">
      <c r="A26" s="58" t="s">
        <v>5</v>
      </c>
      <c r="B26" s="63" t="s">
        <v>54</v>
      </c>
      <c r="C26" s="63" t="s">
        <v>31</v>
      </c>
      <c r="D26" s="63">
        <v>7.5</v>
      </c>
      <c r="E26" s="64" t="s">
        <v>32</v>
      </c>
    </row>
    <row r="27" spans="1:5">
      <c r="A27" s="58" t="s">
        <v>5</v>
      </c>
      <c r="B27" s="61" t="s">
        <v>55</v>
      </c>
      <c r="C27" s="61" t="s">
        <v>56</v>
      </c>
      <c r="D27" s="61"/>
      <c r="E27" s="62"/>
    </row>
    <row r="28" spans="1:5">
      <c r="A28" s="58" t="s">
        <v>5</v>
      </c>
      <c r="B28" s="63" t="s">
        <v>57</v>
      </c>
      <c r="C28" s="63" t="s">
        <v>58</v>
      </c>
      <c r="D28" s="63">
        <v>7.5</v>
      </c>
      <c r="E28" s="64"/>
    </row>
    <row r="29" spans="1:5">
      <c r="A29" s="71" t="s">
        <v>5</v>
      </c>
      <c r="B29" s="72" t="s">
        <v>59</v>
      </c>
      <c r="C29" s="72" t="s">
        <v>58</v>
      </c>
      <c r="D29" s="72"/>
      <c r="E29" s="73"/>
    </row>
    <row r="30" spans="1:5">
      <c r="A30" s="58" t="s">
        <v>5</v>
      </c>
      <c r="B30" s="61" t="s">
        <v>60</v>
      </c>
      <c r="C30" s="61" t="s">
        <v>61</v>
      </c>
      <c r="D30" s="61"/>
      <c r="E30" s="62"/>
    </row>
    <row r="31" spans="1:5">
      <c r="A31" s="58" t="s">
        <v>5</v>
      </c>
      <c r="B31" s="61" t="s">
        <v>62</v>
      </c>
      <c r="C31" s="61" t="s">
        <v>63</v>
      </c>
      <c r="D31" s="61"/>
      <c r="E31" s="62"/>
    </row>
    <row r="32" spans="1:5">
      <c r="A32" s="58" t="s">
        <v>5</v>
      </c>
      <c r="B32" s="63" t="s">
        <v>64</v>
      </c>
      <c r="C32" s="63" t="s">
        <v>45</v>
      </c>
      <c r="D32" s="63"/>
      <c r="E32" s="64"/>
    </row>
    <row r="33" spans="1:5">
      <c r="A33" s="99" t="s">
        <v>5</v>
      </c>
      <c r="B33" s="59" t="s">
        <v>65</v>
      </c>
      <c r="C33" s="59" t="s">
        <v>66</v>
      </c>
      <c r="D33" s="59">
        <v>7.5</v>
      </c>
      <c r="E33" s="60"/>
    </row>
    <row r="34" spans="1:5" s="56" customFormat="1">
      <c r="A34" s="58" t="s">
        <v>5</v>
      </c>
      <c r="B34" s="59" t="s">
        <v>67</v>
      </c>
      <c r="C34" s="59" t="s">
        <v>68</v>
      </c>
      <c r="D34" s="59"/>
      <c r="E34" s="60"/>
    </row>
    <row r="35" spans="1:5">
      <c r="A35" s="58" t="s">
        <v>5</v>
      </c>
      <c r="B35" s="63" t="s">
        <v>69</v>
      </c>
      <c r="C35" s="63" t="s">
        <v>70</v>
      </c>
      <c r="D35" s="63">
        <v>7.5</v>
      </c>
      <c r="E35" s="64"/>
    </row>
    <row r="36" spans="1:5">
      <c r="A36" s="58" t="s">
        <v>5</v>
      </c>
      <c r="B36" s="63" t="s">
        <v>71</v>
      </c>
      <c r="C36" s="63" t="s">
        <v>12</v>
      </c>
      <c r="D36" s="63">
        <v>7.5</v>
      </c>
      <c r="E36" s="64"/>
    </row>
    <row r="37" spans="1:5">
      <c r="A37" s="99" t="s">
        <v>5</v>
      </c>
      <c r="B37" s="59" t="s">
        <v>72</v>
      </c>
      <c r="C37" s="59" t="s">
        <v>73</v>
      </c>
      <c r="D37" s="59">
        <v>7.5</v>
      </c>
      <c r="E37" s="60" t="s">
        <v>74</v>
      </c>
    </row>
    <row r="38" spans="1:5">
      <c r="A38" s="58" t="s">
        <v>5</v>
      </c>
      <c r="B38" s="63" t="s">
        <v>75</v>
      </c>
      <c r="C38" s="63" t="s">
        <v>76</v>
      </c>
      <c r="D38" s="63">
        <f>6*1.25</f>
        <v>7.5</v>
      </c>
      <c r="E38" s="64"/>
    </row>
    <row r="39" spans="1:5">
      <c r="A39" s="58" t="s">
        <v>5</v>
      </c>
      <c r="B39" s="63" t="s">
        <v>77</v>
      </c>
      <c r="C39" s="63" t="s">
        <v>31</v>
      </c>
      <c r="D39" s="63">
        <v>7.5</v>
      </c>
      <c r="E39" s="64" t="s">
        <v>78</v>
      </c>
    </row>
    <row r="40" spans="1:5">
      <c r="A40" s="74" t="s">
        <v>5</v>
      </c>
      <c r="B40" s="61" t="s">
        <v>79</v>
      </c>
      <c r="C40" s="61" t="s">
        <v>80</v>
      </c>
      <c r="D40" s="61"/>
      <c r="E40" s="64"/>
    </row>
    <row r="41" spans="1:5">
      <c r="A41" s="77" t="s">
        <v>81</v>
      </c>
      <c r="B41" s="82" t="s">
        <v>82</v>
      </c>
      <c r="C41" s="82" t="s">
        <v>83</v>
      </c>
      <c r="D41" s="84" t="s">
        <v>84</v>
      </c>
      <c r="E41" s="85"/>
    </row>
    <row r="42" spans="1:5">
      <c r="A42" s="77" t="s">
        <v>81</v>
      </c>
      <c r="B42" s="81" t="s">
        <v>85</v>
      </c>
      <c r="C42" s="81" t="s">
        <v>7</v>
      </c>
      <c r="D42" s="83" t="s">
        <v>84</v>
      </c>
      <c r="E42" s="85"/>
    </row>
    <row r="43" spans="1:5">
      <c r="A43" s="78" t="s">
        <v>81</v>
      </c>
      <c r="B43" s="81" t="s">
        <v>86</v>
      </c>
      <c r="C43" s="81" t="s">
        <v>10</v>
      </c>
      <c r="D43" s="83" t="s">
        <v>84</v>
      </c>
      <c r="E43" s="85"/>
    </row>
    <row r="44" spans="1:5">
      <c r="A44" s="78" t="s">
        <v>81</v>
      </c>
      <c r="B44" s="81" t="s">
        <v>87</v>
      </c>
      <c r="C44" s="81" t="s">
        <v>7</v>
      </c>
      <c r="D44" s="83" t="s">
        <v>84</v>
      </c>
      <c r="E44" s="85"/>
    </row>
    <row r="45" spans="1:5">
      <c r="A45" s="77" t="s">
        <v>81</v>
      </c>
      <c r="B45" s="81" t="s">
        <v>88</v>
      </c>
      <c r="C45" s="81" t="s">
        <v>68</v>
      </c>
      <c r="D45" s="83" t="s">
        <v>84</v>
      </c>
      <c r="E45" s="85"/>
    </row>
    <row r="46" spans="1:5">
      <c r="A46" s="78" t="s">
        <v>81</v>
      </c>
      <c r="B46" s="81" t="s">
        <v>89</v>
      </c>
      <c r="C46" s="81" t="s">
        <v>10</v>
      </c>
      <c r="D46" s="83" t="s">
        <v>84</v>
      </c>
      <c r="E46" s="85"/>
    </row>
    <row r="47" spans="1:5">
      <c r="A47" s="77" t="s">
        <v>81</v>
      </c>
      <c r="B47" s="81" t="s">
        <v>90</v>
      </c>
      <c r="C47" s="81" t="s">
        <v>10</v>
      </c>
      <c r="D47" s="83" t="s">
        <v>84</v>
      </c>
      <c r="E47" s="85"/>
    </row>
    <row r="48" spans="1:5">
      <c r="A48" s="77" t="s">
        <v>81</v>
      </c>
      <c r="B48" s="81" t="s">
        <v>91</v>
      </c>
      <c r="C48" s="81" t="s">
        <v>92</v>
      </c>
      <c r="D48" s="83" t="s">
        <v>84</v>
      </c>
      <c r="E48" s="85"/>
    </row>
    <row r="49" spans="1:5">
      <c r="A49" s="75" t="s">
        <v>81</v>
      </c>
      <c r="B49" s="79" t="s">
        <v>93</v>
      </c>
      <c r="C49" s="79" t="s">
        <v>45</v>
      </c>
      <c r="D49" s="84" t="s">
        <v>84</v>
      </c>
      <c r="E49" s="85"/>
    </row>
    <row r="50" spans="1:5">
      <c r="A50" s="75" t="s">
        <v>81</v>
      </c>
      <c r="B50" s="79" t="s">
        <v>94</v>
      </c>
      <c r="C50" s="79" t="s">
        <v>95</v>
      </c>
      <c r="D50" s="84" t="s">
        <v>84</v>
      </c>
      <c r="E50" s="85"/>
    </row>
    <row r="51" spans="1:5">
      <c r="A51" s="75" t="s">
        <v>81</v>
      </c>
      <c r="B51" s="79" t="s">
        <v>96</v>
      </c>
      <c r="C51" s="79" t="s">
        <v>49</v>
      </c>
      <c r="D51" s="84" t="s">
        <v>84</v>
      </c>
      <c r="E51" s="85"/>
    </row>
    <row r="52" spans="1:5">
      <c r="A52" s="86" t="s">
        <v>81</v>
      </c>
      <c r="B52" s="87" t="s">
        <v>97</v>
      </c>
      <c r="C52" s="87" t="s">
        <v>98</v>
      </c>
      <c r="D52" s="87"/>
      <c r="E52" s="88"/>
    </row>
    <row r="53" spans="1:5">
      <c r="A53" s="78" t="s">
        <v>81</v>
      </c>
      <c r="B53" s="81" t="s">
        <v>99</v>
      </c>
      <c r="C53" s="81" t="s">
        <v>56</v>
      </c>
      <c r="D53" s="83" t="s">
        <v>84</v>
      </c>
      <c r="E53" s="85"/>
    </row>
    <row r="54" spans="1:5">
      <c r="A54" s="77" t="s">
        <v>81</v>
      </c>
      <c r="B54" s="81" t="s">
        <v>100</v>
      </c>
      <c r="C54" s="81" t="s">
        <v>92</v>
      </c>
      <c r="D54" s="83" t="s">
        <v>84</v>
      </c>
      <c r="E54" s="85"/>
    </row>
    <row r="55" spans="1:5">
      <c r="A55" s="78" t="s">
        <v>81</v>
      </c>
      <c r="B55" s="81" t="s">
        <v>101</v>
      </c>
      <c r="C55" s="81" t="s">
        <v>102</v>
      </c>
      <c r="D55" s="83">
        <v>7.5</v>
      </c>
      <c r="E55" s="85" t="s">
        <v>103</v>
      </c>
    </row>
    <row r="56" spans="1:5">
      <c r="A56" s="78" t="s">
        <v>81</v>
      </c>
      <c r="B56" s="81" t="s">
        <v>104</v>
      </c>
      <c r="C56" s="81" t="s">
        <v>102</v>
      </c>
      <c r="D56" s="83">
        <v>7.5</v>
      </c>
      <c r="E56" s="85" t="s">
        <v>105</v>
      </c>
    </row>
    <row r="57" spans="1:5">
      <c r="A57" s="78" t="s">
        <v>81</v>
      </c>
      <c r="B57" s="81" t="s">
        <v>106</v>
      </c>
      <c r="C57" s="81" t="s">
        <v>102</v>
      </c>
      <c r="D57" s="83">
        <v>7.5</v>
      </c>
      <c r="E57" s="85"/>
    </row>
    <row r="58" spans="1:5">
      <c r="A58" s="78" t="s">
        <v>81</v>
      </c>
      <c r="B58" s="81" t="s">
        <v>107</v>
      </c>
      <c r="C58" s="81" t="s">
        <v>68</v>
      </c>
      <c r="D58" s="83" t="s">
        <v>84</v>
      </c>
      <c r="E58" s="85"/>
    </row>
    <row r="59" spans="1:5">
      <c r="A59" s="76" t="s">
        <v>81</v>
      </c>
      <c r="B59" s="80" t="s">
        <v>108</v>
      </c>
      <c r="C59" s="80" t="s">
        <v>98</v>
      </c>
      <c r="D59" s="80"/>
      <c r="E59" s="89"/>
    </row>
    <row r="60" spans="1:5">
      <c r="A60" s="77" t="s">
        <v>81</v>
      </c>
      <c r="B60" s="82" t="s">
        <v>109</v>
      </c>
      <c r="C60" s="82" t="s">
        <v>58</v>
      </c>
      <c r="D60" s="84" t="s">
        <v>84</v>
      </c>
      <c r="E60" s="85"/>
    </row>
    <row r="61" spans="1:5">
      <c r="A61" s="69" t="s">
        <v>110</v>
      </c>
      <c r="B61" s="70" t="s">
        <v>111</v>
      </c>
      <c r="C61" s="70" t="s">
        <v>112</v>
      </c>
      <c r="D61" s="70">
        <v>7.5</v>
      </c>
      <c r="E61" s="64"/>
    </row>
    <row r="62" spans="1:5">
      <c r="A62" s="58" t="s">
        <v>110</v>
      </c>
      <c r="B62" s="63" t="s">
        <v>113</v>
      </c>
      <c r="C62" s="63" t="s">
        <v>114</v>
      </c>
      <c r="D62" s="63">
        <v>7.5</v>
      </c>
      <c r="E62" s="64"/>
    </row>
    <row r="63" spans="1:5">
      <c r="A63" s="58" t="s">
        <v>110</v>
      </c>
      <c r="B63" s="63" t="s">
        <v>115</v>
      </c>
      <c r="C63" s="63" t="s">
        <v>116</v>
      </c>
      <c r="D63" s="63">
        <v>7.5</v>
      </c>
      <c r="E63" s="64"/>
    </row>
    <row r="64" spans="1:5">
      <c r="A64" s="69" t="s">
        <v>110</v>
      </c>
      <c r="B64" s="70" t="s">
        <v>117</v>
      </c>
      <c r="C64" s="70" t="s">
        <v>83</v>
      </c>
      <c r="D64" s="70">
        <v>7.5</v>
      </c>
      <c r="E64" s="64"/>
    </row>
    <row r="65" spans="1:5">
      <c r="A65" s="58" t="s">
        <v>110</v>
      </c>
      <c r="B65" s="63" t="s">
        <v>118</v>
      </c>
      <c r="C65" s="63" t="s">
        <v>29</v>
      </c>
      <c r="D65" s="63"/>
      <c r="E65" s="64"/>
    </row>
    <row r="66" spans="1:5">
      <c r="A66" s="58" t="s">
        <v>110</v>
      </c>
      <c r="B66" s="63" t="s">
        <v>119</v>
      </c>
      <c r="C66" s="63" t="s">
        <v>102</v>
      </c>
      <c r="D66" s="63"/>
      <c r="E66" s="64"/>
    </row>
    <row r="67" spans="1:5">
      <c r="A67" s="69" t="s">
        <v>110</v>
      </c>
      <c r="B67" s="70" t="s">
        <v>120</v>
      </c>
      <c r="C67" s="70" t="s">
        <v>95</v>
      </c>
      <c r="D67" s="70">
        <v>7.5</v>
      </c>
      <c r="E67" s="64"/>
    </row>
    <row r="68" spans="1:5">
      <c r="A68" s="71" t="s">
        <v>110</v>
      </c>
      <c r="B68" s="72" t="s">
        <v>121</v>
      </c>
      <c r="C68" s="72" t="s">
        <v>122</v>
      </c>
      <c r="D68" s="72">
        <v>7.5</v>
      </c>
      <c r="E68" s="73" t="s">
        <v>123</v>
      </c>
    </row>
    <row r="69" spans="1:5">
      <c r="A69" s="74" t="s">
        <v>110</v>
      </c>
      <c r="B69" s="61" t="s">
        <v>124</v>
      </c>
      <c r="C69" s="61" t="s">
        <v>125</v>
      </c>
      <c r="D69" s="61">
        <v>7.5</v>
      </c>
      <c r="E69" s="64"/>
    </row>
    <row r="70" spans="1:5">
      <c r="A70" s="58" t="s">
        <v>110</v>
      </c>
      <c r="B70" s="63" t="s">
        <v>126</v>
      </c>
      <c r="C70" s="63" t="s">
        <v>127</v>
      </c>
      <c r="D70" s="63"/>
      <c r="E70" s="64"/>
    </row>
    <row r="71" spans="1:5">
      <c r="A71" s="58" t="s">
        <v>110</v>
      </c>
      <c r="B71" s="63" t="s">
        <v>128</v>
      </c>
      <c r="C71" s="63" t="s">
        <v>129</v>
      </c>
      <c r="D71" s="63"/>
      <c r="E71" s="64"/>
    </row>
    <row r="72" spans="1:5">
      <c r="A72" s="74" t="s">
        <v>110</v>
      </c>
      <c r="B72" s="61" t="s">
        <v>130</v>
      </c>
      <c r="C72" s="61" t="s">
        <v>53</v>
      </c>
      <c r="D72" s="61">
        <v>7.5</v>
      </c>
      <c r="E72" s="64"/>
    </row>
    <row r="73" spans="1:5">
      <c r="A73" s="74" t="s">
        <v>110</v>
      </c>
      <c r="B73" s="61" t="s">
        <v>131</v>
      </c>
      <c r="C73" s="61" t="s">
        <v>12</v>
      </c>
      <c r="D73" s="61">
        <v>7.5</v>
      </c>
      <c r="E73" s="64"/>
    </row>
    <row r="74" spans="1:5">
      <c r="A74" s="58" t="s">
        <v>110</v>
      </c>
      <c r="B74" s="63" t="s">
        <v>132</v>
      </c>
      <c r="C74" s="63" t="s">
        <v>36</v>
      </c>
      <c r="D74" s="63"/>
      <c r="E74" s="64"/>
    </row>
    <row r="75" spans="1:5">
      <c r="A75" s="74" t="s">
        <v>110</v>
      </c>
      <c r="B75" s="61" t="s">
        <v>133</v>
      </c>
      <c r="C75" s="61" t="s">
        <v>134</v>
      </c>
      <c r="D75" s="61">
        <v>7.5</v>
      </c>
      <c r="E75" s="64"/>
    </row>
    <row r="76" spans="1:5">
      <c r="A76" s="58" t="s">
        <v>110</v>
      </c>
      <c r="B76" s="63" t="s">
        <v>135</v>
      </c>
      <c r="C76" s="63" t="s">
        <v>92</v>
      </c>
      <c r="D76" s="63">
        <v>7.5</v>
      </c>
      <c r="E76" s="64"/>
    </row>
    <row r="77" spans="1:5">
      <c r="A77" s="6" t="s">
        <v>136</v>
      </c>
      <c r="B77" s="6" t="s">
        <v>137</v>
      </c>
      <c r="C77" s="6" t="s">
        <v>45</v>
      </c>
      <c r="D77" s="6">
        <v>7.5</v>
      </c>
      <c r="E77" s="1"/>
    </row>
    <row r="78" spans="1:5">
      <c r="A78" s="5" t="s">
        <v>136</v>
      </c>
      <c r="B78" s="5" t="s">
        <v>138</v>
      </c>
      <c r="C78" s="5" t="s">
        <v>139</v>
      </c>
      <c r="D78" s="5">
        <v>7.5</v>
      </c>
      <c r="E78" s="1"/>
    </row>
    <row r="79" spans="1:5">
      <c r="A79" s="5" t="s">
        <v>136</v>
      </c>
      <c r="B79" s="5" t="s">
        <v>140</v>
      </c>
      <c r="C79" s="5" t="s">
        <v>141</v>
      </c>
      <c r="D79" s="5">
        <v>7.5</v>
      </c>
      <c r="E79" s="1"/>
    </row>
    <row r="80" spans="1:5">
      <c r="A80" s="6" t="s">
        <v>136</v>
      </c>
      <c r="B80" s="6" t="s">
        <v>142</v>
      </c>
      <c r="C80" s="6" t="s">
        <v>102</v>
      </c>
      <c r="D80" s="6">
        <v>7.5</v>
      </c>
      <c r="E80" s="1"/>
    </row>
    <row r="81" spans="1:5">
      <c r="A81" s="5" t="s">
        <v>136</v>
      </c>
      <c r="B81" s="5" t="s">
        <v>143</v>
      </c>
      <c r="C81" s="5" t="s">
        <v>122</v>
      </c>
      <c r="D81" s="5">
        <v>7.5</v>
      </c>
      <c r="E81" s="1"/>
    </row>
    <row r="82" spans="1:5">
      <c r="A82" s="6" t="s">
        <v>136</v>
      </c>
      <c r="B82" s="6" t="s">
        <v>144</v>
      </c>
      <c r="C82" s="6" t="s">
        <v>145</v>
      </c>
      <c r="D82" s="6">
        <v>7.5</v>
      </c>
      <c r="E82" s="1"/>
    </row>
    <row r="83" spans="1:5">
      <c r="A83" s="5" t="s">
        <v>136</v>
      </c>
      <c r="B83" s="5" t="s">
        <v>146</v>
      </c>
      <c r="C83" s="5" t="s">
        <v>147</v>
      </c>
      <c r="D83" s="5">
        <v>7.5</v>
      </c>
      <c r="E83" s="1" t="s">
        <v>148</v>
      </c>
    </row>
    <row r="84" spans="1:5">
      <c r="A84" s="5" t="s">
        <v>136</v>
      </c>
      <c r="B84" s="5" t="s">
        <v>149</v>
      </c>
      <c r="C84" s="5" t="s">
        <v>98</v>
      </c>
      <c r="D84" s="5"/>
      <c r="E84" s="1"/>
    </row>
    <row r="85" spans="1:5">
      <c r="A85" s="6" t="s">
        <v>136</v>
      </c>
      <c r="B85" s="6" t="s">
        <v>150</v>
      </c>
      <c r="C85" s="6" t="s">
        <v>25</v>
      </c>
      <c r="D85" s="6">
        <v>7.5</v>
      </c>
      <c r="E85" s="1"/>
    </row>
    <row r="86" spans="1:5">
      <c r="A86" s="3" t="s">
        <v>151</v>
      </c>
      <c r="B86" s="3" t="s">
        <v>152</v>
      </c>
      <c r="C86" s="3" t="s">
        <v>58</v>
      </c>
      <c r="D86" s="3">
        <v>7.5</v>
      </c>
      <c r="E86" s="38"/>
    </row>
  </sheetData>
  <phoneticPr fontId="1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2FFBB-DB7F-435D-BBCA-77C7CE236677}">
  <dimension ref="A2:E14"/>
  <sheetViews>
    <sheetView workbookViewId="0">
      <selection activeCell="B2" sqref="B2"/>
    </sheetView>
  </sheetViews>
  <sheetFormatPr defaultColWidth="9.140625" defaultRowHeight="14.45"/>
  <cols>
    <col min="1" max="1" width="31.42578125" bestFit="1" customWidth="1"/>
    <col min="2" max="2" width="56" bestFit="1" customWidth="1"/>
    <col min="3" max="3" width="19.28515625" bestFit="1" customWidth="1"/>
    <col min="4" max="4" width="19.28515625" customWidth="1"/>
    <col min="5" max="5" width="45" customWidth="1"/>
  </cols>
  <sheetData>
    <row r="2" spans="1:5">
      <c r="A2" s="11" t="s">
        <v>0</v>
      </c>
      <c r="B2" s="26" t="s">
        <v>1</v>
      </c>
      <c r="C2" s="1" t="s">
        <v>2</v>
      </c>
      <c r="D2" s="1" t="s">
        <v>3</v>
      </c>
      <c r="E2" s="1" t="s">
        <v>153</v>
      </c>
    </row>
    <row r="3" spans="1:5">
      <c r="A3" s="12" t="s">
        <v>242</v>
      </c>
      <c r="B3" s="12" t="s">
        <v>243</v>
      </c>
      <c r="C3" s="12" t="s">
        <v>244</v>
      </c>
      <c r="D3" s="12"/>
      <c r="E3" s="12"/>
    </row>
    <row r="4" spans="1:5">
      <c r="A4" s="13" t="s">
        <v>242</v>
      </c>
      <c r="B4" s="13" t="s">
        <v>245</v>
      </c>
      <c r="C4" s="13" t="s">
        <v>95</v>
      </c>
      <c r="D4" s="13"/>
      <c r="E4" s="12"/>
    </row>
    <row r="5" spans="1:5">
      <c r="A5" s="12" t="s">
        <v>242</v>
      </c>
      <c r="B5" s="12" t="s">
        <v>246</v>
      </c>
      <c r="C5" s="12" t="s">
        <v>247</v>
      </c>
      <c r="D5" s="12"/>
      <c r="E5" s="12"/>
    </row>
    <row r="6" spans="1:5">
      <c r="A6" s="13" t="s">
        <v>242</v>
      </c>
      <c r="B6" s="13" t="s">
        <v>248</v>
      </c>
      <c r="C6" s="13" t="s">
        <v>249</v>
      </c>
      <c r="D6" s="13"/>
      <c r="E6" s="12"/>
    </row>
    <row r="7" spans="1:5">
      <c r="A7" s="12" t="s">
        <v>242</v>
      </c>
      <c r="B7" s="12" t="s">
        <v>250</v>
      </c>
      <c r="C7" s="12" t="s">
        <v>165</v>
      </c>
      <c r="D7" s="12"/>
      <c r="E7" s="12"/>
    </row>
    <row r="8" spans="1:5">
      <c r="A8" s="13" t="s">
        <v>242</v>
      </c>
      <c r="B8" s="13" t="s">
        <v>251</v>
      </c>
      <c r="C8" s="13" t="s">
        <v>56</v>
      </c>
      <c r="D8" s="13"/>
      <c r="E8" s="12"/>
    </row>
    <row r="9" spans="1:5">
      <c r="A9" s="12" t="s">
        <v>242</v>
      </c>
      <c r="B9" s="12" t="s">
        <v>252</v>
      </c>
      <c r="C9" s="12" t="s">
        <v>61</v>
      </c>
      <c r="D9" s="12"/>
      <c r="E9" s="12"/>
    </row>
    <row r="10" spans="1:5">
      <c r="A10" s="13" t="s">
        <v>242</v>
      </c>
      <c r="B10" s="13" t="s">
        <v>253</v>
      </c>
      <c r="C10" s="13" t="s">
        <v>254</v>
      </c>
      <c r="D10" s="57">
        <v>6</v>
      </c>
      <c r="E10" s="12"/>
    </row>
    <row r="11" spans="1:5">
      <c r="A11" s="13" t="s">
        <v>242</v>
      </c>
      <c r="B11" s="13" t="s">
        <v>255</v>
      </c>
      <c r="C11" s="13" t="s">
        <v>58</v>
      </c>
      <c r="D11" s="57">
        <v>6</v>
      </c>
      <c r="E11" s="12"/>
    </row>
    <row r="12" spans="1:5">
      <c r="A12" s="13" t="s">
        <v>242</v>
      </c>
      <c r="B12" s="13" t="s">
        <v>252</v>
      </c>
      <c r="C12" s="13" t="s">
        <v>61</v>
      </c>
      <c r="D12" s="57">
        <v>10</v>
      </c>
      <c r="E12" s="12"/>
    </row>
    <row r="13" spans="1:5">
      <c r="A13" s="13" t="s">
        <v>242</v>
      </c>
      <c r="B13" s="13" t="s">
        <v>256</v>
      </c>
      <c r="C13" s="13" t="s">
        <v>257</v>
      </c>
      <c r="D13" s="12">
        <v>8</v>
      </c>
      <c r="E13" s="13"/>
    </row>
    <row r="14" spans="1:5">
      <c r="A14" s="12" t="s">
        <v>242</v>
      </c>
      <c r="B14" s="12" t="s">
        <v>258</v>
      </c>
      <c r="C14" s="12" t="s">
        <v>257</v>
      </c>
      <c r="D14" s="12">
        <v>8</v>
      </c>
      <c r="E14" s="1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BE9C2-6415-419A-9F8A-E24B06B606DC}">
  <dimension ref="A2:E5"/>
  <sheetViews>
    <sheetView workbookViewId="0">
      <selection activeCell="B2" sqref="B2"/>
    </sheetView>
  </sheetViews>
  <sheetFormatPr defaultColWidth="9.140625" defaultRowHeight="14.45"/>
  <cols>
    <col min="1" max="1" width="33" customWidth="1"/>
    <col min="2" max="2" width="51.28515625" customWidth="1"/>
    <col min="3" max="4" width="23" customWidth="1"/>
    <col min="5" max="5" width="25.85546875" customWidth="1"/>
  </cols>
  <sheetData>
    <row r="2" spans="1:5">
      <c r="A2" s="32" t="s">
        <v>0</v>
      </c>
      <c r="B2" s="26" t="s">
        <v>1</v>
      </c>
      <c r="C2" s="26" t="s">
        <v>2</v>
      </c>
      <c r="D2" s="26" t="s">
        <v>3</v>
      </c>
      <c r="E2" s="27" t="s">
        <v>153</v>
      </c>
    </row>
    <row r="3" spans="1:5">
      <c r="A3" t="s">
        <v>259</v>
      </c>
      <c r="B3" t="s">
        <v>260</v>
      </c>
      <c r="C3" t="s">
        <v>29</v>
      </c>
      <c r="D3">
        <v>6</v>
      </c>
    </row>
    <row r="4" spans="1:5">
      <c r="A4" s="47" t="s">
        <v>261</v>
      </c>
      <c r="B4" s="48" t="s">
        <v>262</v>
      </c>
      <c r="C4" s="48" t="s">
        <v>45</v>
      </c>
      <c r="D4" s="48"/>
      <c r="E4" s="46" t="s">
        <v>263</v>
      </c>
    </row>
    <row r="5" spans="1:5">
      <c r="A5" s="49" t="s">
        <v>261</v>
      </c>
      <c r="B5" s="50" t="s">
        <v>264</v>
      </c>
      <c r="C5" s="50" t="s">
        <v>265</v>
      </c>
      <c r="D5" s="50"/>
      <c r="E5" s="45"/>
    </row>
  </sheetData>
  <autoFilter ref="A2:E2" xr:uid="{A17BE9C2-6415-419A-9F8A-E24B06B606DC}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47CC6-5045-4CA3-B506-6130CFC6199D}">
  <dimension ref="A2:E10"/>
  <sheetViews>
    <sheetView workbookViewId="0">
      <selection activeCell="B2" sqref="B2"/>
    </sheetView>
  </sheetViews>
  <sheetFormatPr defaultColWidth="9.140625" defaultRowHeight="14.45"/>
  <cols>
    <col min="1" max="1" width="33.140625" bestFit="1" customWidth="1"/>
    <col min="2" max="2" width="53.28515625" customWidth="1"/>
    <col min="3" max="3" width="21.28515625" customWidth="1"/>
    <col min="4" max="4" width="14.42578125" bestFit="1" customWidth="1"/>
    <col min="5" max="5" width="53.42578125" customWidth="1"/>
  </cols>
  <sheetData>
    <row r="2" spans="1:5">
      <c r="A2" s="1" t="s">
        <v>0</v>
      </c>
      <c r="B2" s="26" t="s">
        <v>1</v>
      </c>
      <c r="C2" s="1" t="s">
        <v>2</v>
      </c>
      <c r="D2" s="1" t="s">
        <v>266</v>
      </c>
      <c r="E2" s="1" t="s">
        <v>153</v>
      </c>
    </row>
    <row r="3" spans="1:5">
      <c r="A3" s="3" t="s">
        <v>267</v>
      </c>
      <c r="B3" s="3" t="s">
        <v>268</v>
      </c>
      <c r="C3" s="3" t="s">
        <v>53</v>
      </c>
      <c r="D3" s="54">
        <v>6</v>
      </c>
      <c r="E3" s="23"/>
    </row>
    <row r="4" spans="1:5">
      <c r="A4" s="4" t="s">
        <v>267</v>
      </c>
      <c r="B4" s="4" t="s">
        <v>269</v>
      </c>
      <c r="C4" s="4" t="s">
        <v>270</v>
      </c>
      <c r="D4" s="54">
        <v>6</v>
      </c>
      <c r="E4" s="23"/>
    </row>
    <row r="5" spans="1:5" ht="32.25" customHeight="1">
      <c r="A5" s="3" t="s">
        <v>267</v>
      </c>
      <c r="B5" s="14" t="s">
        <v>271</v>
      </c>
      <c r="C5" s="3" t="s">
        <v>225</v>
      </c>
      <c r="D5" s="54" t="s">
        <v>272</v>
      </c>
      <c r="E5" s="23"/>
    </row>
    <row r="6" spans="1:5">
      <c r="A6" s="3" t="s">
        <v>267</v>
      </c>
      <c r="B6" s="24" t="s">
        <v>273</v>
      </c>
      <c r="C6" s="23" t="s">
        <v>102</v>
      </c>
      <c r="D6" s="54" t="s">
        <v>84</v>
      </c>
      <c r="E6" s="23"/>
    </row>
    <row r="7" spans="1:5">
      <c r="A7" s="34" t="s">
        <v>274</v>
      </c>
      <c r="B7" s="34" t="s">
        <v>275</v>
      </c>
      <c r="C7" s="34" t="s">
        <v>58</v>
      </c>
      <c r="D7" s="55">
        <v>6</v>
      </c>
      <c r="E7" s="21"/>
    </row>
    <row r="8" spans="1:5">
      <c r="A8" s="34" t="s">
        <v>274</v>
      </c>
      <c r="B8" s="34" t="s">
        <v>276</v>
      </c>
      <c r="C8" s="34" t="s">
        <v>254</v>
      </c>
      <c r="D8" s="55">
        <v>12</v>
      </c>
      <c r="E8" s="21"/>
    </row>
    <row r="9" spans="1:5">
      <c r="A9" s="23"/>
      <c r="B9" s="23"/>
      <c r="C9" s="23"/>
      <c r="D9" s="54"/>
      <c r="E9" s="23"/>
    </row>
    <row r="10" spans="1:5">
      <c r="A10" s="23"/>
      <c r="B10" s="23"/>
      <c r="C10" s="23"/>
      <c r="D10" s="54"/>
      <c r="E10" s="2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AAE8-2EB3-4446-9BFE-B581D7CFE9E1}">
  <dimension ref="A2:E3"/>
  <sheetViews>
    <sheetView workbookViewId="0">
      <selection activeCell="B2" sqref="B2"/>
    </sheetView>
  </sheetViews>
  <sheetFormatPr defaultColWidth="9.140625" defaultRowHeight="14.45"/>
  <cols>
    <col min="1" max="1" width="24" bestFit="1" customWidth="1"/>
    <col min="2" max="2" width="29.42578125" bestFit="1" customWidth="1"/>
    <col min="3" max="3" width="14" bestFit="1" customWidth="1"/>
    <col min="4" max="4" width="14.5703125" bestFit="1" customWidth="1"/>
    <col min="5" max="5" width="32" customWidth="1"/>
  </cols>
  <sheetData>
    <row r="2" spans="1:5">
      <c r="A2" s="11" t="s">
        <v>0</v>
      </c>
      <c r="B2" s="26" t="s">
        <v>1</v>
      </c>
      <c r="C2" s="1" t="s">
        <v>2</v>
      </c>
      <c r="D2" s="1" t="s">
        <v>3</v>
      </c>
      <c r="E2" s="1" t="s">
        <v>153</v>
      </c>
    </row>
    <row r="3" spans="1:5">
      <c r="A3" s="2" t="s">
        <v>277</v>
      </c>
      <c r="B3" s="2" t="s">
        <v>278</v>
      </c>
      <c r="C3" s="2" t="s">
        <v>61</v>
      </c>
      <c r="D3" s="2"/>
      <c r="E3" s="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425A9-1C88-4CFD-A44B-73A980D29C0E}">
  <dimension ref="A2:E19"/>
  <sheetViews>
    <sheetView workbookViewId="0">
      <selection activeCell="B2" sqref="B2"/>
    </sheetView>
  </sheetViews>
  <sheetFormatPr defaultColWidth="9.140625" defaultRowHeight="14.45"/>
  <cols>
    <col min="1" max="1" width="36.42578125" customWidth="1"/>
    <col min="2" max="2" width="76.42578125" bestFit="1" customWidth="1"/>
    <col min="3" max="3" width="26.7109375" bestFit="1" customWidth="1"/>
    <col min="4" max="4" width="15.42578125" customWidth="1"/>
    <col min="5" max="5" width="26.85546875" customWidth="1"/>
  </cols>
  <sheetData>
    <row r="2" spans="1:5">
      <c r="A2" s="11" t="s">
        <v>0</v>
      </c>
      <c r="B2" s="26" t="s">
        <v>1</v>
      </c>
      <c r="C2" s="1" t="s">
        <v>2</v>
      </c>
      <c r="D2" s="1" t="s">
        <v>3</v>
      </c>
      <c r="E2" s="1" t="s">
        <v>153</v>
      </c>
    </row>
    <row r="3" spans="1:5" ht="29.1">
      <c r="A3" s="2" t="s">
        <v>279</v>
      </c>
      <c r="B3" s="35" t="s">
        <v>280</v>
      </c>
      <c r="C3" s="2" t="s">
        <v>281</v>
      </c>
    </row>
    <row r="4" spans="1:5">
      <c r="A4" s="2" t="s">
        <v>279</v>
      </c>
      <c r="B4" s="35" t="s">
        <v>282</v>
      </c>
      <c r="C4" s="2" t="s">
        <v>39</v>
      </c>
    </row>
    <row r="5" spans="1:5">
      <c r="A5" s="2" t="s">
        <v>279</v>
      </c>
      <c r="B5" s="35" t="s">
        <v>283</v>
      </c>
      <c r="C5" s="2" t="s">
        <v>284</v>
      </c>
      <c r="D5" s="36">
        <v>6</v>
      </c>
    </row>
    <row r="6" spans="1:5">
      <c r="A6" s="2" t="s">
        <v>279</v>
      </c>
      <c r="B6" s="37" t="s">
        <v>285</v>
      </c>
      <c r="C6" s="2" t="s">
        <v>286</v>
      </c>
      <c r="D6" s="36">
        <v>3</v>
      </c>
    </row>
    <row r="7" spans="1:5">
      <c r="A7" s="2" t="s">
        <v>279</v>
      </c>
      <c r="B7" s="37" t="s">
        <v>287</v>
      </c>
      <c r="C7" s="2" t="s">
        <v>53</v>
      </c>
      <c r="D7" s="36">
        <v>5</v>
      </c>
    </row>
    <row r="8" spans="1:5">
      <c r="A8" s="2" t="s">
        <v>279</v>
      </c>
      <c r="B8" s="37" t="s">
        <v>288</v>
      </c>
      <c r="C8" s="2" t="s">
        <v>129</v>
      </c>
      <c r="D8" s="36">
        <v>5</v>
      </c>
    </row>
    <row r="9" spans="1:5">
      <c r="A9" s="2" t="s">
        <v>279</v>
      </c>
      <c r="B9" t="s">
        <v>289</v>
      </c>
      <c r="C9" s="2" t="s">
        <v>39</v>
      </c>
      <c r="D9">
        <v>6</v>
      </c>
    </row>
    <row r="10" spans="1:5" ht="15.6">
      <c r="A10" s="36" t="s">
        <v>279</v>
      </c>
      <c r="B10" s="92" t="s">
        <v>290</v>
      </c>
      <c r="C10" s="36" t="s">
        <v>291</v>
      </c>
      <c r="D10" s="36"/>
      <c r="E10" s="36"/>
    </row>
    <row r="11" spans="1:5">
      <c r="A11" s="33" t="s">
        <v>292</v>
      </c>
      <c r="B11" s="34" t="s">
        <v>293</v>
      </c>
      <c r="C11" s="33" t="s">
        <v>70</v>
      </c>
      <c r="D11" s="34">
        <v>8</v>
      </c>
      <c r="E11" s="43"/>
    </row>
    <row r="12" spans="1:5">
      <c r="A12" s="7" t="s">
        <v>294</v>
      </c>
      <c r="B12" s="4" t="s">
        <v>295</v>
      </c>
      <c r="C12" s="4" t="s">
        <v>36</v>
      </c>
    </row>
    <row r="13" spans="1:5">
      <c r="A13" s="8" t="s">
        <v>294</v>
      </c>
      <c r="B13" s="3" t="s">
        <v>296</v>
      </c>
      <c r="C13" s="3" t="s">
        <v>297</v>
      </c>
    </row>
    <row r="14" spans="1:5">
      <c r="A14" s="8" t="s">
        <v>294</v>
      </c>
      <c r="B14" s="3" t="s">
        <v>298</v>
      </c>
      <c r="C14" s="3" t="s">
        <v>299</v>
      </c>
    </row>
    <row r="15" spans="1:5">
      <c r="A15" s="7" t="s">
        <v>294</v>
      </c>
      <c r="B15" s="4" t="s">
        <v>300</v>
      </c>
      <c r="C15" s="4" t="s">
        <v>301</v>
      </c>
    </row>
    <row r="16" spans="1:5">
      <c r="A16" s="8" t="s">
        <v>294</v>
      </c>
      <c r="B16" s="3" t="s">
        <v>302</v>
      </c>
      <c r="C16" s="3" t="s">
        <v>83</v>
      </c>
    </row>
    <row r="17" spans="1:4">
      <c r="A17" s="8" t="s">
        <v>294</v>
      </c>
      <c r="B17" s="3" t="s">
        <v>303</v>
      </c>
      <c r="C17" s="3" t="s">
        <v>225</v>
      </c>
      <c r="D17">
        <v>10</v>
      </c>
    </row>
    <row r="18" spans="1:4">
      <c r="A18" s="7" t="s">
        <v>294</v>
      </c>
      <c r="B18" s="4" t="s">
        <v>304</v>
      </c>
      <c r="C18" s="4" t="s">
        <v>12</v>
      </c>
    </row>
    <row r="19" spans="1:4">
      <c r="A19" s="2" t="s">
        <v>294</v>
      </c>
      <c r="B19" t="s">
        <v>305</v>
      </c>
      <c r="C19" s="2" t="s">
        <v>92</v>
      </c>
      <c r="D19">
        <v>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94AEC-A6E7-4DED-AB78-9BEF8F17DBD6}">
  <dimension ref="A2:E99"/>
  <sheetViews>
    <sheetView topLeftCell="A82" zoomScaleNormal="100" workbookViewId="0">
      <selection activeCell="B7" sqref="B7"/>
    </sheetView>
  </sheetViews>
  <sheetFormatPr defaultColWidth="9.140625" defaultRowHeight="14.45"/>
  <cols>
    <col min="1" max="1" width="32" bestFit="1" customWidth="1"/>
    <col min="2" max="2" width="92.42578125" customWidth="1"/>
    <col min="3" max="3" width="31.28515625" bestFit="1" customWidth="1"/>
    <col min="4" max="4" width="14.5703125" bestFit="1" customWidth="1"/>
    <col min="5" max="5" width="74.42578125" customWidth="1"/>
  </cols>
  <sheetData>
    <row r="2" spans="1:5">
      <c r="A2" s="15" t="s">
        <v>0</v>
      </c>
      <c r="B2" s="26" t="s">
        <v>1</v>
      </c>
      <c r="C2" s="1" t="s">
        <v>2</v>
      </c>
      <c r="D2" s="1" t="s">
        <v>3</v>
      </c>
      <c r="E2" s="1" t="s">
        <v>4</v>
      </c>
    </row>
    <row r="3" spans="1:5">
      <c r="A3" s="97"/>
      <c r="B3" s="94"/>
      <c r="C3" s="94"/>
      <c r="D3" s="94"/>
      <c r="E3" s="94"/>
    </row>
    <row r="4" spans="1:5">
      <c r="A4" s="20" t="s">
        <v>306</v>
      </c>
      <c r="B4" s="20" t="s">
        <v>307</v>
      </c>
      <c r="C4" s="20" t="s">
        <v>61</v>
      </c>
      <c r="D4" s="11">
        <v>4</v>
      </c>
      <c r="E4" s="11"/>
    </row>
    <row r="5" spans="1:5">
      <c r="A5" s="20" t="s">
        <v>306</v>
      </c>
      <c r="B5" s="11" t="s">
        <v>308</v>
      </c>
      <c r="C5" s="11" t="s">
        <v>309</v>
      </c>
      <c r="D5" s="11">
        <v>12</v>
      </c>
      <c r="E5" s="11" t="s">
        <v>310</v>
      </c>
    </row>
    <row r="6" spans="1:5">
      <c r="A6" s="20" t="s">
        <v>306</v>
      </c>
      <c r="B6" s="11" t="s">
        <v>311</v>
      </c>
      <c r="C6" s="11" t="s">
        <v>312</v>
      </c>
      <c r="D6" s="11">
        <v>6</v>
      </c>
      <c r="E6" s="11" t="s">
        <v>310</v>
      </c>
    </row>
    <row r="7" spans="1:5">
      <c r="A7" s="11" t="s">
        <v>306</v>
      </c>
      <c r="B7" s="11" t="s">
        <v>313</v>
      </c>
      <c r="C7" s="11" t="s">
        <v>29</v>
      </c>
      <c r="D7" s="11">
        <v>6</v>
      </c>
      <c r="E7" s="11"/>
    </row>
    <row r="8" spans="1:5">
      <c r="A8" s="11" t="s">
        <v>306</v>
      </c>
      <c r="B8" s="11" t="s">
        <v>314</v>
      </c>
      <c r="C8" s="11" t="s">
        <v>68</v>
      </c>
      <c r="D8" s="11">
        <v>7.5</v>
      </c>
      <c r="E8" s="11" t="s">
        <v>315</v>
      </c>
    </row>
    <row r="9" spans="1:5">
      <c r="A9" s="11" t="s">
        <v>306</v>
      </c>
      <c r="B9" s="11" t="s">
        <v>316</v>
      </c>
      <c r="C9" s="11" t="s">
        <v>70</v>
      </c>
      <c r="D9" s="11"/>
      <c r="E9" s="11"/>
    </row>
    <row r="10" spans="1:5">
      <c r="A10" s="21" t="s">
        <v>306</v>
      </c>
      <c r="B10" s="21" t="s">
        <v>317</v>
      </c>
      <c r="C10" s="21" t="s">
        <v>318</v>
      </c>
      <c r="D10" s="11">
        <v>8</v>
      </c>
      <c r="E10" s="11" t="s">
        <v>319</v>
      </c>
    </row>
    <row r="11" spans="1:5">
      <c r="A11" s="20" t="s">
        <v>306</v>
      </c>
      <c r="B11" s="20" t="s">
        <v>320</v>
      </c>
      <c r="C11" s="20" t="s">
        <v>194</v>
      </c>
      <c r="D11" s="11">
        <v>8</v>
      </c>
      <c r="E11" s="11"/>
    </row>
    <row r="12" spans="1:5">
      <c r="A12" s="20" t="s">
        <v>306</v>
      </c>
      <c r="B12" s="20" t="s">
        <v>321</v>
      </c>
      <c r="C12" s="20" t="s">
        <v>322</v>
      </c>
      <c r="D12" s="11"/>
      <c r="E12" s="11" t="s">
        <v>323</v>
      </c>
    </row>
    <row r="13" spans="1:5">
      <c r="A13" s="20" t="s">
        <v>306</v>
      </c>
      <c r="B13" s="20" t="s">
        <v>324</v>
      </c>
      <c r="C13" s="20" t="s">
        <v>325</v>
      </c>
      <c r="D13" s="11">
        <v>6</v>
      </c>
      <c r="E13" s="11"/>
    </row>
    <row r="14" spans="1:5">
      <c r="A14" s="21" t="s">
        <v>306</v>
      </c>
      <c r="B14" s="21" t="s">
        <v>326</v>
      </c>
      <c r="C14" s="21" t="s">
        <v>325</v>
      </c>
      <c r="D14" s="11">
        <v>8</v>
      </c>
      <c r="E14" s="11"/>
    </row>
    <row r="15" spans="1:5">
      <c r="A15" s="21" t="s">
        <v>306</v>
      </c>
      <c r="B15" s="21" t="s">
        <v>327</v>
      </c>
      <c r="C15" s="21" t="s">
        <v>322</v>
      </c>
      <c r="D15" s="11">
        <v>8</v>
      </c>
      <c r="E15" s="11" t="s">
        <v>328</v>
      </c>
    </row>
    <row r="16" spans="1:5">
      <c r="A16" s="21" t="s">
        <v>306</v>
      </c>
      <c r="B16" s="21" t="s">
        <v>329</v>
      </c>
      <c r="C16" s="21" t="s">
        <v>53</v>
      </c>
      <c r="D16" s="11">
        <v>8</v>
      </c>
      <c r="E16" s="11"/>
    </row>
    <row r="17" spans="1:5">
      <c r="A17" s="20" t="s">
        <v>306</v>
      </c>
      <c r="B17" s="20" t="s">
        <v>330</v>
      </c>
      <c r="C17" s="20" t="s">
        <v>331</v>
      </c>
      <c r="D17" s="11">
        <v>8</v>
      </c>
      <c r="E17" s="11"/>
    </row>
    <row r="18" spans="1:5">
      <c r="A18" s="20" t="s">
        <v>306</v>
      </c>
      <c r="B18" s="20" t="s">
        <v>332</v>
      </c>
      <c r="C18" s="20" t="s">
        <v>333</v>
      </c>
      <c r="D18" s="11">
        <v>4</v>
      </c>
      <c r="E18" s="11"/>
    </row>
    <row r="19" spans="1:5">
      <c r="A19" s="11" t="s">
        <v>306</v>
      </c>
      <c r="B19" s="11" t="s">
        <v>334</v>
      </c>
      <c r="C19" s="11" t="s">
        <v>254</v>
      </c>
      <c r="D19" s="11">
        <v>8</v>
      </c>
      <c r="E19" s="11" t="s">
        <v>335</v>
      </c>
    </row>
    <row r="20" spans="1:5">
      <c r="A20" s="20" t="s">
        <v>306</v>
      </c>
      <c r="B20" s="11" t="s">
        <v>336</v>
      </c>
      <c r="C20" s="11" t="s">
        <v>337</v>
      </c>
      <c r="D20" s="11">
        <v>6</v>
      </c>
      <c r="E20" s="100"/>
    </row>
    <row r="21" spans="1:5">
      <c r="A21" s="20" t="s">
        <v>306</v>
      </c>
      <c r="B21" s="11" t="s">
        <v>338</v>
      </c>
      <c r="C21" s="11" t="s">
        <v>337</v>
      </c>
      <c r="D21" s="11">
        <v>6</v>
      </c>
      <c r="E21" s="100"/>
    </row>
    <row r="22" spans="1:5">
      <c r="A22" s="11" t="s">
        <v>306</v>
      </c>
      <c r="B22" s="11" t="s">
        <v>339</v>
      </c>
      <c r="C22" s="11" t="s">
        <v>340</v>
      </c>
      <c r="D22" s="11">
        <v>6</v>
      </c>
      <c r="E22" s="11" t="s">
        <v>335</v>
      </c>
    </row>
    <row r="23" spans="1:5">
      <c r="A23" s="11" t="s">
        <v>306</v>
      </c>
      <c r="B23" s="11" t="s">
        <v>341</v>
      </c>
      <c r="C23" s="11" t="s">
        <v>70</v>
      </c>
      <c r="D23" s="11">
        <v>7.5</v>
      </c>
      <c r="E23" s="11" t="s">
        <v>342</v>
      </c>
    </row>
    <row r="24" spans="1:5">
      <c r="A24" s="21" t="s">
        <v>306</v>
      </c>
      <c r="B24" s="21" t="s">
        <v>343</v>
      </c>
      <c r="C24" s="21" t="s">
        <v>344</v>
      </c>
      <c r="D24" s="11">
        <v>8</v>
      </c>
      <c r="E24" s="11"/>
    </row>
    <row r="25" spans="1:5" s="101" customFormat="1">
      <c r="A25" s="21" t="s">
        <v>306</v>
      </c>
      <c r="B25" s="21" t="s">
        <v>345</v>
      </c>
      <c r="C25" s="21" t="s">
        <v>58</v>
      </c>
      <c r="D25" s="11">
        <v>8</v>
      </c>
      <c r="E25" s="11" t="s">
        <v>346</v>
      </c>
    </row>
    <row r="26" spans="1:5">
      <c r="A26" s="11" t="s">
        <v>306</v>
      </c>
      <c r="B26" s="11" t="s">
        <v>347</v>
      </c>
      <c r="C26" s="11" t="s">
        <v>63</v>
      </c>
      <c r="D26" s="11">
        <v>6</v>
      </c>
      <c r="E26" s="11" t="s">
        <v>335</v>
      </c>
    </row>
    <row r="27" spans="1:5">
      <c r="A27" s="11" t="s">
        <v>306</v>
      </c>
      <c r="B27" s="11" t="s">
        <v>348</v>
      </c>
      <c r="C27" s="11" t="s">
        <v>68</v>
      </c>
      <c r="D27" s="11">
        <v>7.5</v>
      </c>
      <c r="E27" s="11" t="s">
        <v>342</v>
      </c>
    </row>
    <row r="28" spans="1:5">
      <c r="A28" s="21" t="s">
        <v>306</v>
      </c>
      <c r="B28" s="11" t="s">
        <v>349</v>
      </c>
      <c r="C28" s="11" t="s">
        <v>325</v>
      </c>
      <c r="D28" s="11">
        <v>8</v>
      </c>
      <c r="E28" s="11" t="s">
        <v>335</v>
      </c>
    </row>
    <row r="29" spans="1:5">
      <c r="A29" s="21" t="s">
        <v>306</v>
      </c>
      <c r="B29" s="11" t="s">
        <v>350</v>
      </c>
      <c r="C29" s="11" t="s">
        <v>325</v>
      </c>
      <c r="D29" s="11">
        <v>6</v>
      </c>
      <c r="E29" s="11" t="s">
        <v>335</v>
      </c>
    </row>
    <row r="30" spans="1:5">
      <c r="A30" s="21" t="s">
        <v>306</v>
      </c>
      <c r="B30" s="11" t="s">
        <v>351</v>
      </c>
      <c r="C30" s="11" t="s">
        <v>254</v>
      </c>
      <c r="D30" s="102" t="s">
        <v>352</v>
      </c>
      <c r="E30" s="11" t="s">
        <v>335</v>
      </c>
    </row>
    <row r="31" spans="1:5">
      <c r="A31" s="21" t="s">
        <v>306</v>
      </c>
      <c r="B31" s="11" t="s">
        <v>353</v>
      </c>
      <c r="C31" s="11" t="s">
        <v>254</v>
      </c>
      <c r="D31" s="102" t="s">
        <v>352</v>
      </c>
      <c r="E31" s="11" t="s">
        <v>335</v>
      </c>
    </row>
    <row r="32" spans="1:5">
      <c r="A32" s="21" t="s">
        <v>306</v>
      </c>
      <c r="B32" s="11" t="s">
        <v>354</v>
      </c>
      <c r="C32" s="11" t="s">
        <v>254</v>
      </c>
      <c r="D32" s="102" t="s">
        <v>352</v>
      </c>
      <c r="E32" s="11" t="s">
        <v>335</v>
      </c>
    </row>
    <row r="33" spans="1:5">
      <c r="A33" s="11" t="s">
        <v>306</v>
      </c>
      <c r="B33" s="11" t="s">
        <v>355</v>
      </c>
      <c r="C33" s="11" t="s">
        <v>10</v>
      </c>
      <c r="D33" s="11">
        <v>6</v>
      </c>
      <c r="E33" s="11" t="s">
        <v>335</v>
      </c>
    </row>
    <row r="34" spans="1:5">
      <c r="A34" s="11" t="s">
        <v>306</v>
      </c>
      <c r="B34" s="11" t="s">
        <v>356</v>
      </c>
      <c r="C34" s="11" t="s">
        <v>357</v>
      </c>
      <c r="D34" s="11">
        <v>8</v>
      </c>
      <c r="E34" s="11" t="s">
        <v>335</v>
      </c>
    </row>
    <row r="35" spans="1:5">
      <c r="A35" s="11" t="s">
        <v>306</v>
      </c>
      <c r="B35" s="11" t="s">
        <v>358</v>
      </c>
      <c r="C35" s="11" t="s">
        <v>83</v>
      </c>
      <c r="D35" s="11">
        <v>6</v>
      </c>
      <c r="E35" s="11" t="s">
        <v>359</v>
      </c>
    </row>
    <row r="36" spans="1:5">
      <c r="A36" s="11" t="s">
        <v>306</v>
      </c>
      <c r="B36" s="11" t="s">
        <v>360</v>
      </c>
      <c r="C36" s="11" t="s">
        <v>92</v>
      </c>
      <c r="D36" s="11">
        <v>6</v>
      </c>
      <c r="E36" s="11" t="s">
        <v>335</v>
      </c>
    </row>
    <row r="37" spans="1:5">
      <c r="A37" s="11" t="s">
        <v>306</v>
      </c>
      <c r="B37" s="11" t="s">
        <v>361</v>
      </c>
      <c r="C37" s="11" t="s">
        <v>73</v>
      </c>
      <c r="D37" s="11">
        <v>6</v>
      </c>
      <c r="E37" s="11" t="s">
        <v>362</v>
      </c>
    </row>
    <row r="38" spans="1:5">
      <c r="A38" s="93" t="s">
        <v>306</v>
      </c>
      <c r="B38" s="93" t="s">
        <v>307</v>
      </c>
      <c r="C38" s="93" t="s">
        <v>61</v>
      </c>
      <c r="D38" s="20">
        <v>4</v>
      </c>
      <c r="E38" s="20"/>
    </row>
    <row r="39" spans="1:5">
      <c r="A39" s="11" t="s">
        <v>306</v>
      </c>
      <c r="B39" s="11" t="s">
        <v>363</v>
      </c>
      <c r="C39" s="11" t="s">
        <v>10</v>
      </c>
      <c r="D39" s="11">
        <v>6</v>
      </c>
      <c r="E39" s="11"/>
    </row>
    <row r="40" spans="1:5">
      <c r="A40" s="17" t="s">
        <v>364</v>
      </c>
      <c r="B40" s="4" t="s">
        <v>365</v>
      </c>
      <c r="C40" s="4" t="s">
        <v>366</v>
      </c>
      <c r="D40" s="13">
        <v>6</v>
      </c>
      <c r="E40" s="30"/>
    </row>
    <row r="41" spans="1:5" ht="29.1">
      <c r="A41" s="17" t="s">
        <v>364</v>
      </c>
      <c r="B41" s="44" t="s">
        <v>367</v>
      </c>
      <c r="C41" s="30" t="s">
        <v>83</v>
      </c>
      <c r="D41" s="30">
        <v>8</v>
      </c>
      <c r="E41" s="30"/>
    </row>
    <row r="42" spans="1:5" ht="15">
      <c r="A42" s="3" t="s">
        <v>364</v>
      </c>
      <c r="B42" s="18" t="s">
        <v>368</v>
      </c>
      <c r="C42" s="3" t="s">
        <v>45</v>
      </c>
      <c r="D42" s="13">
        <v>6</v>
      </c>
      <c r="E42" s="30"/>
    </row>
    <row r="43" spans="1:5" s="31" customFormat="1">
      <c r="A43" s="4" t="s">
        <v>364</v>
      </c>
      <c r="B43" s="4" t="s">
        <v>369</v>
      </c>
      <c r="C43" s="4" t="s">
        <v>39</v>
      </c>
      <c r="D43" s="13">
        <v>12</v>
      </c>
      <c r="E43" s="30"/>
    </row>
    <row r="44" spans="1:5">
      <c r="A44" s="38" t="s">
        <v>364</v>
      </c>
      <c r="B44" s="30" t="s">
        <v>370</v>
      </c>
      <c r="C44" s="30" t="s">
        <v>333</v>
      </c>
      <c r="D44" s="30"/>
      <c r="E44" s="30"/>
    </row>
    <row r="45" spans="1:5">
      <c r="A45" s="38" t="s">
        <v>364</v>
      </c>
      <c r="B45" s="30" t="s">
        <v>371</v>
      </c>
      <c r="C45" s="30" t="s">
        <v>70</v>
      </c>
      <c r="D45" s="30">
        <v>6</v>
      </c>
      <c r="E45" s="30" t="s">
        <v>372</v>
      </c>
    </row>
    <row r="46" spans="1:5">
      <c r="A46" s="17" t="s">
        <v>364</v>
      </c>
      <c r="B46" s="4" t="s">
        <v>373</v>
      </c>
      <c r="C46" s="4" t="s">
        <v>254</v>
      </c>
      <c r="D46" s="13">
        <v>6</v>
      </c>
      <c r="E46" s="30"/>
    </row>
    <row r="47" spans="1:5">
      <c r="A47" s="16" t="s">
        <v>364</v>
      </c>
      <c r="B47" s="3" t="s">
        <v>374</v>
      </c>
      <c r="C47" s="3" t="s">
        <v>49</v>
      </c>
      <c r="D47" s="13">
        <v>6</v>
      </c>
      <c r="E47" s="30"/>
    </row>
    <row r="48" spans="1:5" ht="15">
      <c r="A48" s="17" t="s">
        <v>364</v>
      </c>
      <c r="B48" s="29" t="s">
        <v>375</v>
      </c>
      <c r="C48" s="4" t="s">
        <v>254</v>
      </c>
      <c r="D48" s="13">
        <v>6</v>
      </c>
      <c r="E48" s="30"/>
    </row>
    <row r="49" spans="1:5">
      <c r="A49" s="4" t="s">
        <v>364</v>
      </c>
      <c r="B49" s="13" t="s">
        <v>376</v>
      </c>
      <c r="C49" s="13" t="s">
        <v>129</v>
      </c>
      <c r="D49" s="13">
        <v>8</v>
      </c>
      <c r="E49" s="30"/>
    </row>
    <row r="50" spans="1:5" s="31" customFormat="1">
      <c r="A50" s="16" t="s">
        <v>364</v>
      </c>
      <c r="B50" s="3" t="s">
        <v>377</v>
      </c>
      <c r="C50" s="3" t="s">
        <v>61</v>
      </c>
      <c r="D50" s="13">
        <v>3</v>
      </c>
      <c r="E50" s="30"/>
    </row>
    <row r="51" spans="1:5">
      <c r="A51" s="30" t="s">
        <v>364</v>
      </c>
      <c r="B51" s="30" t="s">
        <v>378</v>
      </c>
      <c r="C51" s="30" t="s">
        <v>165</v>
      </c>
      <c r="D51" s="30">
        <v>6</v>
      </c>
      <c r="E51" s="30"/>
    </row>
    <row r="52" spans="1:5">
      <c r="A52" s="16" t="s">
        <v>364</v>
      </c>
      <c r="B52" s="3" t="s">
        <v>379</v>
      </c>
      <c r="C52" s="3" t="s">
        <v>58</v>
      </c>
      <c r="D52" s="13">
        <v>6</v>
      </c>
      <c r="E52" s="30"/>
    </row>
    <row r="53" spans="1:5">
      <c r="A53" s="16" t="s">
        <v>364</v>
      </c>
      <c r="B53" s="3" t="s">
        <v>380</v>
      </c>
      <c r="C53" s="3" t="s">
        <v>147</v>
      </c>
      <c r="D53" s="13">
        <v>12</v>
      </c>
      <c r="E53" s="30"/>
    </row>
    <row r="54" spans="1:5">
      <c r="A54" s="16" t="s">
        <v>364</v>
      </c>
      <c r="B54" s="3" t="s">
        <v>381</v>
      </c>
      <c r="C54" s="3" t="s">
        <v>68</v>
      </c>
      <c r="D54" s="13">
        <v>6</v>
      </c>
      <c r="E54" s="30"/>
    </row>
    <row r="55" spans="1:5">
      <c r="A55" s="17" t="s">
        <v>364</v>
      </c>
      <c r="B55" s="4" t="s">
        <v>382</v>
      </c>
      <c r="C55" s="4" t="s">
        <v>383</v>
      </c>
      <c r="D55" s="13">
        <v>6</v>
      </c>
      <c r="E55" s="30"/>
    </row>
    <row r="56" spans="1:5">
      <c r="A56" s="16" t="s">
        <v>364</v>
      </c>
      <c r="B56" s="3" t="s">
        <v>384</v>
      </c>
      <c r="C56" s="3" t="s">
        <v>249</v>
      </c>
      <c r="D56" s="13">
        <v>6</v>
      </c>
      <c r="E56" s="30"/>
    </row>
    <row r="57" spans="1:5">
      <c r="A57" s="17" t="s">
        <v>364</v>
      </c>
      <c r="B57" s="4" t="s">
        <v>385</v>
      </c>
      <c r="C57" s="4" t="s">
        <v>386</v>
      </c>
      <c r="D57" s="13">
        <v>6</v>
      </c>
      <c r="E57" s="30"/>
    </row>
    <row r="58" spans="1:5" ht="15">
      <c r="A58" s="36" t="s">
        <v>364</v>
      </c>
      <c r="B58" s="29" t="s">
        <v>375</v>
      </c>
      <c r="C58" s="36" t="s">
        <v>254</v>
      </c>
      <c r="D58" s="36">
        <v>6</v>
      </c>
      <c r="E58" s="36"/>
    </row>
    <row r="59" spans="1:5">
      <c r="A59" s="5" t="s">
        <v>387</v>
      </c>
      <c r="B59" s="5" t="s">
        <v>388</v>
      </c>
      <c r="C59" s="5" t="s">
        <v>102</v>
      </c>
      <c r="D59" s="20"/>
      <c r="E59" s="11"/>
    </row>
    <row r="60" spans="1:5">
      <c r="A60" s="6" t="s">
        <v>387</v>
      </c>
      <c r="B60" s="6" t="s">
        <v>389</v>
      </c>
      <c r="C60" s="6" t="s">
        <v>83</v>
      </c>
      <c r="D60" s="20"/>
      <c r="E60" s="11"/>
    </row>
    <row r="61" spans="1:5">
      <c r="A61" s="6" t="s">
        <v>387</v>
      </c>
      <c r="B61" s="6" t="s">
        <v>390</v>
      </c>
      <c r="C61" s="6" t="s">
        <v>391</v>
      </c>
      <c r="D61" s="20"/>
      <c r="E61" s="11"/>
    </row>
    <row r="62" spans="1:5" ht="15">
      <c r="A62" s="6" t="s">
        <v>387</v>
      </c>
      <c r="B62" s="19" t="s">
        <v>392</v>
      </c>
      <c r="C62" s="6" t="s">
        <v>45</v>
      </c>
      <c r="D62" s="20"/>
      <c r="E62" s="11"/>
    </row>
    <row r="63" spans="1:5">
      <c r="A63" s="5" t="s">
        <v>387</v>
      </c>
      <c r="B63" s="5" t="s">
        <v>393</v>
      </c>
      <c r="C63" s="5" t="s">
        <v>51</v>
      </c>
      <c r="D63" s="20"/>
      <c r="E63" s="11"/>
    </row>
    <row r="64" spans="1:5">
      <c r="A64" s="5" t="s">
        <v>387</v>
      </c>
      <c r="B64" s="5" t="s">
        <v>394</v>
      </c>
      <c r="C64" s="5" t="s">
        <v>53</v>
      </c>
      <c r="D64" s="20"/>
      <c r="E64" s="11"/>
    </row>
    <row r="65" spans="1:5">
      <c r="A65" s="6" t="s">
        <v>387</v>
      </c>
      <c r="B65" s="6" t="s">
        <v>395</v>
      </c>
      <c r="C65" s="6" t="s">
        <v>12</v>
      </c>
      <c r="D65" s="20"/>
      <c r="E65" s="11"/>
    </row>
    <row r="66" spans="1:5">
      <c r="A66" s="6" t="s">
        <v>387</v>
      </c>
      <c r="B66" s="6" t="s">
        <v>396</v>
      </c>
      <c r="C66" s="6" t="s">
        <v>129</v>
      </c>
      <c r="D66" s="11">
        <v>6</v>
      </c>
      <c r="E66" s="11"/>
    </row>
    <row r="67" spans="1:5">
      <c r="A67" s="11" t="s">
        <v>387</v>
      </c>
      <c r="B67" s="11" t="s">
        <v>397</v>
      </c>
      <c r="C67" s="11" t="s">
        <v>122</v>
      </c>
      <c r="D67" s="11"/>
      <c r="E67" s="11"/>
    </row>
    <row r="68" spans="1:5">
      <c r="A68" s="11" t="s">
        <v>387</v>
      </c>
      <c r="B68" s="11" t="s">
        <v>398</v>
      </c>
      <c r="C68" s="11" t="s">
        <v>221</v>
      </c>
      <c r="D68" s="11">
        <v>6</v>
      </c>
      <c r="E68" s="11"/>
    </row>
    <row r="69" spans="1:5">
      <c r="A69" s="11" t="s">
        <v>387</v>
      </c>
      <c r="B69" s="11" t="s">
        <v>399</v>
      </c>
      <c r="C69" s="11" t="s">
        <v>400</v>
      </c>
      <c r="D69" s="11"/>
      <c r="E69" s="11"/>
    </row>
    <row r="70" spans="1:5">
      <c r="A70" s="11" t="s">
        <v>387</v>
      </c>
      <c r="B70" s="11" t="s">
        <v>401</v>
      </c>
      <c r="C70" s="11" t="s">
        <v>402</v>
      </c>
      <c r="D70" s="11">
        <v>6</v>
      </c>
      <c r="E70" s="11"/>
    </row>
    <row r="71" spans="1:5">
      <c r="A71" s="5" t="s">
        <v>387</v>
      </c>
      <c r="B71" s="5" t="s">
        <v>403</v>
      </c>
      <c r="C71" s="5" t="s">
        <v>58</v>
      </c>
      <c r="D71" s="20"/>
      <c r="E71" s="11"/>
    </row>
    <row r="72" spans="1:5">
      <c r="A72" s="13" t="s">
        <v>404</v>
      </c>
      <c r="B72" s="13" t="s">
        <v>405</v>
      </c>
      <c r="C72" s="13" t="s">
        <v>406</v>
      </c>
      <c r="D72" s="13"/>
      <c r="E72" s="30"/>
    </row>
    <row r="73" spans="1:5">
      <c r="A73" s="12" t="s">
        <v>404</v>
      </c>
      <c r="B73" s="12" t="s">
        <v>407</v>
      </c>
      <c r="C73" s="12" t="s">
        <v>325</v>
      </c>
      <c r="D73" s="13"/>
      <c r="E73" s="30"/>
    </row>
    <row r="74" spans="1:5">
      <c r="A74" s="12" t="s">
        <v>404</v>
      </c>
      <c r="B74" s="30" t="s">
        <v>408</v>
      </c>
      <c r="C74" s="30" t="s">
        <v>344</v>
      </c>
      <c r="D74" s="30">
        <f t="shared" ref="D74:D80" si="0">4*1.33</f>
        <v>5.32</v>
      </c>
      <c r="E74" s="30"/>
    </row>
    <row r="75" spans="1:5">
      <c r="A75" s="12" t="s">
        <v>404</v>
      </c>
      <c r="B75" s="30" t="s">
        <v>409</v>
      </c>
      <c r="C75" s="30" t="s">
        <v>344</v>
      </c>
      <c r="D75" s="30">
        <f t="shared" si="0"/>
        <v>5.32</v>
      </c>
      <c r="E75" s="30"/>
    </row>
    <row r="76" spans="1:5">
      <c r="A76" s="30" t="s">
        <v>404</v>
      </c>
      <c r="B76" s="30" t="s">
        <v>410</v>
      </c>
      <c r="C76" s="30" t="s">
        <v>333</v>
      </c>
      <c r="D76" s="30">
        <f t="shared" si="0"/>
        <v>5.32</v>
      </c>
      <c r="E76" s="30"/>
    </row>
    <row r="77" spans="1:5">
      <c r="A77" s="30" t="s">
        <v>404</v>
      </c>
      <c r="B77" s="30" t="s">
        <v>411</v>
      </c>
      <c r="C77" s="30" t="s">
        <v>412</v>
      </c>
      <c r="D77" s="30">
        <f t="shared" si="0"/>
        <v>5.32</v>
      </c>
      <c r="E77" s="30"/>
    </row>
    <row r="78" spans="1:5">
      <c r="A78" s="30" t="s">
        <v>404</v>
      </c>
      <c r="B78" s="30" t="s">
        <v>413</v>
      </c>
      <c r="C78" s="30" t="s">
        <v>414</v>
      </c>
      <c r="D78" s="30">
        <f t="shared" si="0"/>
        <v>5.32</v>
      </c>
      <c r="E78" s="30" t="s">
        <v>415</v>
      </c>
    </row>
    <row r="79" spans="1:5">
      <c r="A79" s="30" t="s">
        <v>404</v>
      </c>
      <c r="B79" s="30" t="s">
        <v>416</v>
      </c>
      <c r="C79" s="30" t="s">
        <v>198</v>
      </c>
      <c r="D79" s="90">
        <v>5.32</v>
      </c>
      <c r="E79" s="30"/>
    </row>
    <row r="80" spans="1:5">
      <c r="A80" s="30" t="s">
        <v>404</v>
      </c>
      <c r="B80" s="30" t="s">
        <v>417</v>
      </c>
      <c r="C80" s="30" t="s">
        <v>414</v>
      </c>
      <c r="D80" s="30">
        <f t="shared" si="0"/>
        <v>5.32</v>
      </c>
      <c r="E80" s="30" t="s">
        <v>418</v>
      </c>
    </row>
    <row r="81" spans="1:5">
      <c r="A81" s="30" t="s">
        <v>404</v>
      </c>
      <c r="B81" s="30" t="s">
        <v>419</v>
      </c>
      <c r="C81" s="30" t="s">
        <v>420</v>
      </c>
      <c r="D81" s="30">
        <v>5.32</v>
      </c>
      <c r="E81" s="30" t="s">
        <v>421</v>
      </c>
    </row>
    <row r="82" spans="1:5">
      <c r="A82" s="30" t="s">
        <v>404</v>
      </c>
      <c r="B82" s="30" t="s">
        <v>422</v>
      </c>
      <c r="C82" s="30" t="s">
        <v>420</v>
      </c>
      <c r="D82" s="30">
        <v>5.32</v>
      </c>
      <c r="E82" s="30" t="s">
        <v>423</v>
      </c>
    </row>
    <row r="83" spans="1:5">
      <c r="A83" s="30" t="s">
        <v>404</v>
      </c>
      <c r="B83" s="94" t="s">
        <v>424</v>
      </c>
      <c r="C83" s="94" t="s">
        <v>420</v>
      </c>
      <c r="D83" s="94">
        <v>5.32</v>
      </c>
      <c r="E83" s="94" t="s">
        <v>425</v>
      </c>
    </row>
    <row r="84" spans="1:5">
      <c r="A84" s="13" t="s">
        <v>404</v>
      </c>
      <c r="B84" s="13" t="s">
        <v>426</v>
      </c>
      <c r="C84" s="13" t="s">
        <v>427</v>
      </c>
      <c r="D84" s="13"/>
      <c r="E84" s="30"/>
    </row>
    <row r="85" spans="1:5">
      <c r="A85" s="94" t="s">
        <v>404</v>
      </c>
      <c r="B85" s="94" t="s">
        <v>428</v>
      </c>
      <c r="C85" s="94" t="s">
        <v>414</v>
      </c>
      <c r="D85" s="94">
        <v>5.32</v>
      </c>
      <c r="E85" s="94" t="s">
        <v>429</v>
      </c>
    </row>
    <row r="86" spans="1:5">
      <c r="A86" s="11" t="s">
        <v>430</v>
      </c>
      <c r="B86" s="11" t="s">
        <v>431</v>
      </c>
      <c r="C86" s="11" t="s">
        <v>432</v>
      </c>
      <c r="D86" s="11">
        <v>6</v>
      </c>
      <c r="E86" s="11"/>
    </row>
    <row r="87" spans="1:5">
      <c r="A87" s="11" t="s">
        <v>430</v>
      </c>
      <c r="B87" s="11" t="s">
        <v>433</v>
      </c>
      <c r="C87" s="11" t="s">
        <v>434</v>
      </c>
      <c r="D87" s="11">
        <v>6</v>
      </c>
      <c r="E87" s="11"/>
    </row>
    <row r="88" spans="1:5">
      <c r="A88" s="11" t="s">
        <v>430</v>
      </c>
      <c r="B88" s="11" t="s">
        <v>435</v>
      </c>
      <c r="C88" s="11" t="s">
        <v>357</v>
      </c>
      <c r="D88" s="11">
        <v>12</v>
      </c>
      <c r="E88" s="11"/>
    </row>
    <row r="89" spans="1:5">
      <c r="A89" s="11" t="s">
        <v>430</v>
      </c>
      <c r="B89" s="11" t="s">
        <v>436</v>
      </c>
      <c r="C89" s="11" t="s">
        <v>114</v>
      </c>
      <c r="D89" s="11">
        <v>8</v>
      </c>
      <c r="E89" s="11"/>
    </row>
    <row r="90" spans="1:5">
      <c r="A90" s="11" t="s">
        <v>430</v>
      </c>
      <c r="B90" s="11" t="s">
        <v>437</v>
      </c>
      <c r="C90" s="11" t="s">
        <v>438</v>
      </c>
      <c r="D90" s="11">
        <v>6</v>
      </c>
      <c r="E90" s="11"/>
    </row>
    <row r="91" spans="1:5">
      <c r="A91" s="30" t="s">
        <v>439</v>
      </c>
      <c r="B91" s="30" t="s">
        <v>440</v>
      </c>
      <c r="C91" s="30" t="s">
        <v>102</v>
      </c>
      <c r="D91" s="30"/>
      <c r="E91" s="30"/>
    </row>
    <row r="92" spans="1:5">
      <c r="A92" s="30" t="s">
        <v>439</v>
      </c>
      <c r="B92" s="30" t="s">
        <v>441</v>
      </c>
      <c r="C92" s="30" t="s">
        <v>83</v>
      </c>
      <c r="D92" s="30"/>
      <c r="E92" s="30"/>
    </row>
    <row r="93" spans="1:5">
      <c r="A93" s="30" t="s">
        <v>439</v>
      </c>
      <c r="B93" s="30" t="s">
        <v>442</v>
      </c>
      <c r="C93" s="30" t="s">
        <v>443</v>
      </c>
      <c r="D93" s="30"/>
      <c r="E93" s="30"/>
    </row>
    <row r="94" spans="1:5">
      <c r="A94" s="11" t="s">
        <v>444</v>
      </c>
      <c r="B94" s="11" t="s">
        <v>445</v>
      </c>
      <c r="C94" s="11" t="s">
        <v>41</v>
      </c>
      <c r="D94" s="11"/>
      <c r="E94" s="11"/>
    </row>
    <row r="95" spans="1:5">
      <c r="A95" s="11" t="s">
        <v>444</v>
      </c>
      <c r="B95" s="11" t="s">
        <v>446</v>
      </c>
      <c r="C95" s="11" t="s">
        <v>58</v>
      </c>
      <c r="D95" s="11"/>
      <c r="E95" s="11"/>
    </row>
    <row r="96" spans="1:5">
      <c r="A96" s="11" t="s">
        <v>444</v>
      </c>
      <c r="B96" s="11" t="s">
        <v>447</v>
      </c>
      <c r="C96" s="11" t="s">
        <v>102</v>
      </c>
      <c r="D96" s="11"/>
      <c r="E96" s="11"/>
    </row>
    <row r="97" spans="1:5">
      <c r="A97" s="94" t="s">
        <v>448</v>
      </c>
      <c r="B97" s="94" t="s">
        <v>449</v>
      </c>
      <c r="C97" s="94" t="s">
        <v>41</v>
      </c>
      <c r="D97" s="95" t="s">
        <v>450</v>
      </c>
      <c r="E97" s="94" t="s">
        <v>451</v>
      </c>
    </row>
    <row r="98" spans="1:5" ht="29.1">
      <c r="A98" s="97" t="s">
        <v>448</v>
      </c>
      <c r="B98" s="96" t="s">
        <v>452</v>
      </c>
      <c r="C98" s="97" t="s">
        <v>43</v>
      </c>
      <c r="D98" s="98" t="s">
        <v>450</v>
      </c>
      <c r="E98" s="97" t="s">
        <v>451</v>
      </c>
    </row>
    <row r="99" spans="1:5" ht="29.1">
      <c r="A99" s="94" t="s">
        <v>448</v>
      </c>
      <c r="B99" s="94" t="s">
        <v>453</v>
      </c>
      <c r="C99" s="94" t="s">
        <v>454</v>
      </c>
      <c r="D99" s="95">
        <v>6</v>
      </c>
      <c r="E99" s="96" t="s">
        <v>455</v>
      </c>
    </row>
  </sheetData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0AAB6-7E99-4A59-B879-3CF47184D386}">
  <dimension ref="A2:E5"/>
  <sheetViews>
    <sheetView workbookViewId="0">
      <selection activeCell="B2" sqref="B2"/>
    </sheetView>
  </sheetViews>
  <sheetFormatPr defaultColWidth="9.140625" defaultRowHeight="14.45"/>
  <cols>
    <col min="1" max="1" width="24" bestFit="1" customWidth="1"/>
    <col min="2" max="2" width="45.140625" customWidth="1"/>
    <col min="3" max="3" width="20.42578125" customWidth="1"/>
    <col min="4" max="4" width="22.140625" customWidth="1"/>
    <col min="5" max="5" width="31" customWidth="1"/>
  </cols>
  <sheetData>
    <row r="2" spans="1:5">
      <c r="A2" s="1" t="s">
        <v>0</v>
      </c>
      <c r="B2" s="1" t="s">
        <v>1</v>
      </c>
      <c r="C2" s="1" t="s">
        <v>2</v>
      </c>
      <c r="D2" s="1" t="s">
        <v>3</v>
      </c>
      <c r="E2" s="1" t="s">
        <v>153</v>
      </c>
    </row>
    <row r="3" spans="1:5">
      <c r="A3" s="2" t="s">
        <v>154</v>
      </c>
      <c r="B3" s="2" t="s">
        <v>155</v>
      </c>
      <c r="C3" s="2" t="s">
        <v>125</v>
      </c>
      <c r="D3" s="2"/>
      <c r="E3" s="2"/>
    </row>
    <row r="4" spans="1:5">
      <c r="A4" s="2" t="s">
        <v>154</v>
      </c>
      <c r="B4" s="2" t="s">
        <v>156</v>
      </c>
      <c r="C4" s="2" t="s">
        <v>125</v>
      </c>
      <c r="D4" s="2">
        <v>6</v>
      </c>
      <c r="E4" s="2"/>
    </row>
    <row r="5" spans="1:5">
      <c r="A5" s="57" t="s">
        <v>154</v>
      </c>
      <c r="B5" s="57" t="s">
        <v>157</v>
      </c>
      <c r="C5" s="57" t="s">
        <v>125</v>
      </c>
      <c r="D5" s="57"/>
      <c r="E5" s="5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42A59-F731-40AE-BDF1-6D6548BA7B31}">
  <dimension ref="A2:E9"/>
  <sheetViews>
    <sheetView workbookViewId="0">
      <selection activeCell="B2" sqref="B2"/>
    </sheetView>
  </sheetViews>
  <sheetFormatPr defaultColWidth="9.140625" defaultRowHeight="14.45"/>
  <cols>
    <col min="1" max="1" width="23.42578125" customWidth="1"/>
    <col min="2" max="2" width="47.85546875" bestFit="1" customWidth="1"/>
    <col min="3" max="3" width="13.85546875" customWidth="1"/>
    <col min="4" max="4" width="14.42578125" customWidth="1"/>
    <col min="5" max="5" width="61.42578125" bestFit="1" customWidth="1"/>
  </cols>
  <sheetData>
    <row r="2" spans="1:5">
      <c r="A2" s="40" t="s">
        <v>0</v>
      </c>
      <c r="B2" s="1" t="s">
        <v>1</v>
      </c>
      <c r="C2" s="41" t="s">
        <v>2</v>
      </c>
      <c r="D2" s="41" t="s">
        <v>3</v>
      </c>
      <c r="E2" s="42" t="s">
        <v>4</v>
      </c>
    </row>
    <row r="3" spans="1:5">
      <c r="A3" s="23" t="s">
        <v>158</v>
      </c>
      <c r="B3" s="23" t="s">
        <v>159</v>
      </c>
      <c r="C3" s="23" t="s">
        <v>102</v>
      </c>
      <c r="D3" s="23">
        <v>6</v>
      </c>
      <c r="E3" s="23"/>
    </row>
    <row r="4" spans="1:5">
      <c r="A4" s="43" t="s">
        <v>160</v>
      </c>
      <c r="B4" s="43" t="s">
        <v>161</v>
      </c>
      <c r="C4" s="43" t="s">
        <v>7</v>
      </c>
      <c r="D4" s="43">
        <v>6</v>
      </c>
      <c r="E4" s="43"/>
    </row>
    <row r="5" spans="1:5">
      <c r="A5" s="34" t="s">
        <v>160</v>
      </c>
      <c r="B5" s="34" t="s">
        <v>162</v>
      </c>
      <c r="C5" s="34" t="s">
        <v>68</v>
      </c>
      <c r="D5" s="34">
        <v>6</v>
      </c>
      <c r="E5" s="34" t="s">
        <v>163</v>
      </c>
    </row>
    <row r="6" spans="1:5">
      <c r="A6" s="34" t="s">
        <v>160</v>
      </c>
      <c r="B6" s="34" t="s">
        <v>164</v>
      </c>
      <c r="C6" s="34" t="s">
        <v>165</v>
      </c>
      <c r="D6" s="34">
        <v>6</v>
      </c>
      <c r="E6" s="34"/>
    </row>
    <row r="7" spans="1:5">
      <c r="A7" s="43" t="s">
        <v>160</v>
      </c>
      <c r="B7" s="43" t="s">
        <v>166</v>
      </c>
      <c r="C7" s="43" t="s">
        <v>7</v>
      </c>
      <c r="D7" s="43">
        <v>6</v>
      </c>
      <c r="E7" s="43"/>
    </row>
    <row r="8" spans="1:5">
      <c r="A8" s="34" t="s">
        <v>160</v>
      </c>
      <c r="B8" s="34" t="s">
        <v>167</v>
      </c>
      <c r="C8" s="34" t="s">
        <v>58</v>
      </c>
      <c r="D8" s="34">
        <v>6</v>
      </c>
      <c r="E8" s="34"/>
    </row>
    <row r="9" spans="1:5">
      <c r="A9" t="s">
        <v>168</v>
      </c>
      <c r="B9" t="s">
        <v>169</v>
      </c>
      <c r="C9" t="s">
        <v>58</v>
      </c>
      <c r="D9">
        <v>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191DA-9E07-415A-B3FE-C7AC64726240}">
  <dimension ref="A2:F25"/>
  <sheetViews>
    <sheetView workbookViewId="0">
      <selection activeCell="B2" sqref="B2"/>
    </sheetView>
  </sheetViews>
  <sheetFormatPr defaultColWidth="9.140625" defaultRowHeight="14.45"/>
  <cols>
    <col min="1" max="1" width="33" bestFit="1" customWidth="1"/>
    <col min="2" max="2" width="59.85546875" bestFit="1" customWidth="1"/>
    <col min="3" max="3" width="28.140625" customWidth="1"/>
    <col min="4" max="4" width="15" customWidth="1"/>
    <col min="5" max="5" width="114.28515625" bestFit="1" customWidth="1"/>
  </cols>
  <sheetData>
    <row r="2" spans="1:6">
      <c r="A2" s="25" t="s">
        <v>0</v>
      </c>
      <c r="B2" s="1" t="s">
        <v>1</v>
      </c>
      <c r="C2" s="26" t="s">
        <v>2</v>
      </c>
      <c r="D2" s="27" t="s">
        <v>3</v>
      </c>
      <c r="E2" s="27" t="s">
        <v>4</v>
      </c>
    </row>
    <row r="3" spans="1:6">
      <c r="A3" s="31" t="s">
        <v>170</v>
      </c>
      <c r="B3" s="31" t="s">
        <v>171</v>
      </c>
      <c r="C3" s="31" t="s">
        <v>172</v>
      </c>
      <c r="D3" s="31">
        <v>5</v>
      </c>
      <c r="E3" s="31" t="s">
        <v>173</v>
      </c>
    </row>
    <row r="4" spans="1:6">
      <c r="A4" s="31" t="s">
        <v>170</v>
      </c>
      <c r="B4" s="31" t="s">
        <v>174</v>
      </c>
      <c r="C4" s="31" t="s">
        <v>172</v>
      </c>
      <c r="D4" s="31">
        <v>5</v>
      </c>
      <c r="E4" s="31" t="s">
        <v>175</v>
      </c>
    </row>
    <row r="5" spans="1:6" ht="15.6">
      <c r="A5" s="31" t="s">
        <v>170</v>
      </c>
      <c r="B5" s="52" t="s">
        <v>176</v>
      </c>
      <c r="C5" s="31" t="s">
        <v>172</v>
      </c>
      <c r="D5" s="31">
        <v>10</v>
      </c>
      <c r="E5" s="31" t="s">
        <v>177</v>
      </c>
    </row>
    <row r="6" spans="1:6">
      <c r="A6" s="31" t="s">
        <v>170</v>
      </c>
      <c r="B6" s="31" t="s">
        <v>178</v>
      </c>
      <c r="C6" s="31" t="s">
        <v>34</v>
      </c>
      <c r="D6" s="31">
        <v>10</v>
      </c>
      <c r="E6" s="91"/>
      <c r="F6" s="28"/>
    </row>
    <row r="7" spans="1:6">
      <c r="A7" s="34" t="s">
        <v>179</v>
      </c>
      <c r="B7" s="43" t="s">
        <v>180</v>
      </c>
      <c r="C7" s="43" t="s">
        <v>19</v>
      </c>
      <c r="D7" s="43">
        <v>10</v>
      </c>
      <c r="E7" s="103"/>
      <c r="F7" s="28"/>
    </row>
    <row r="8" spans="1:6">
      <c r="A8" s="34" t="s">
        <v>179</v>
      </c>
      <c r="B8" s="43" t="s">
        <v>181</v>
      </c>
      <c r="C8" s="43" t="s">
        <v>58</v>
      </c>
      <c r="D8" s="43">
        <v>5</v>
      </c>
      <c r="E8" s="43"/>
      <c r="F8" s="28"/>
    </row>
    <row r="9" spans="1:6">
      <c r="A9" s="34" t="s">
        <v>179</v>
      </c>
      <c r="B9" s="43" t="s">
        <v>182</v>
      </c>
      <c r="C9" s="43" t="s">
        <v>58</v>
      </c>
      <c r="D9" s="43">
        <v>5</v>
      </c>
      <c r="E9" s="43"/>
      <c r="F9" s="28"/>
    </row>
    <row r="10" spans="1:6">
      <c r="A10" s="34" t="s">
        <v>179</v>
      </c>
      <c r="B10" s="43" t="s">
        <v>183</v>
      </c>
      <c r="C10" s="43" t="s">
        <v>184</v>
      </c>
      <c r="D10" s="43">
        <v>5</v>
      </c>
      <c r="E10" s="43"/>
      <c r="F10" s="28"/>
    </row>
    <row r="11" spans="1:6">
      <c r="A11" s="34" t="s">
        <v>179</v>
      </c>
      <c r="B11" s="34" t="s">
        <v>183</v>
      </c>
      <c r="C11" s="34" t="s">
        <v>58</v>
      </c>
      <c r="D11" s="34">
        <v>5</v>
      </c>
      <c r="E11" s="34"/>
      <c r="F11" s="28"/>
    </row>
    <row r="12" spans="1:6">
      <c r="A12" s="34" t="s">
        <v>179</v>
      </c>
      <c r="B12" s="34" t="s">
        <v>185</v>
      </c>
      <c r="C12" s="34" t="s">
        <v>29</v>
      </c>
      <c r="D12" s="34">
        <v>5</v>
      </c>
      <c r="E12" s="34"/>
      <c r="F12" s="28"/>
    </row>
    <row r="13" spans="1:6">
      <c r="A13" s="34" t="s">
        <v>179</v>
      </c>
      <c r="B13" s="34" t="s">
        <v>186</v>
      </c>
      <c r="C13" s="34" t="s">
        <v>125</v>
      </c>
      <c r="D13" s="34">
        <v>5</v>
      </c>
      <c r="E13" s="34"/>
      <c r="F13" s="28"/>
    </row>
    <row r="14" spans="1:6">
      <c r="A14" s="34" t="s">
        <v>179</v>
      </c>
      <c r="B14" s="34" t="s">
        <v>187</v>
      </c>
      <c r="C14" s="34" t="s">
        <v>125</v>
      </c>
      <c r="D14" s="34">
        <v>5</v>
      </c>
      <c r="E14" s="34"/>
    </row>
    <row r="15" spans="1:6">
      <c r="A15" s="34" t="s">
        <v>179</v>
      </c>
      <c r="B15" s="34" t="s">
        <v>188</v>
      </c>
      <c r="C15" s="34" t="s">
        <v>12</v>
      </c>
      <c r="D15" s="34">
        <v>5</v>
      </c>
      <c r="E15" s="34" t="s">
        <v>189</v>
      </c>
    </row>
    <row r="16" spans="1:6">
      <c r="A16" s="34" t="s">
        <v>179</v>
      </c>
      <c r="B16" s="34" t="s">
        <v>190</v>
      </c>
      <c r="C16" s="34" t="s">
        <v>12</v>
      </c>
      <c r="D16" s="34">
        <v>5</v>
      </c>
      <c r="E16" s="34" t="s">
        <v>189</v>
      </c>
    </row>
    <row r="17" spans="1:5">
      <c r="A17" s="34" t="s">
        <v>179</v>
      </c>
      <c r="B17" s="34" t="s">
        <v>191</v>
      </c>
      <c r="C17" s="34" t="s">
        <v>12</v>
      </c>
      <c r="D17" s="34">
        <v>5</v>
      </c>
      <c r="E17" s="34" t="s">
        <v>189</v>
      </c>
    </row>
    <row r="18" spans="1:5" ht="15.6">
      <c r="A18" s="34" t="s">
        <v>179</v>
      </c>
      <c r="B18" s="51" t="s">
        <v>192</v>
      </c>
      <c r="C18" s="43" t="s">
        <v>29</v>
      </c>
      <c r="D18" s="43">
        <v>5</v>
      </c>
      <c r="E18" s="43"/>
    </row>
    <row r="19" spans="1:5" ht="15.6">
      <c r="A19" s="34" t="s">
        <v>179</v>
      </c>
      <c r="B19" s="51" t="s">
        <v>193</v>
      </c>
      <c r="C19" s="43" t="s">
        <v>194</v>
      </c>
      <c r="D19" s="43">
        <v>5</v>
      </c>
      <c r="E19" s="43"/>
    </row>
    <row r="20" spans="1:5">
      <c r="A20" s="34" t="s">
        <v>179</v>
      </c>
      <c r="B20" s="43" t="s">
        <v>195</v>
      </c>
      <c r="C20" s="43" t="s">
        <v>196</v>
      </c>
      <c r="D20" s="43">
        <v>5</v>
      </c>
      <c r="E20" s="43"/>
    </row>
    <row r="21" spans="1:5">
      <c r="A21" s="43" t="s">
        <v>179</v>
      </c>
      <c r="B21" s="43" t="s">
        <v>197</v>
      </c>
      <c r="C21" s="43" t="s">
        <v>198</v>
      </c>
      <c r="D21" s="43">
        <v>5</v>
      </c>
      <c r="E21" s="43" t="s">
        <v>199</v>
      </c>
    </row>
    <row r="22" spans="1:5">
      <c r="A22" s="43" t="s">
        <v>179</v>
      </c>
      <c r="B22" s="43" t="s">
        <v>200</v>
      </c>
      <c r="C22" s="43" t="s">
        <v>29</v>
      </c>
      <c r="D22" s="43">
        <v>5</v>
      </c>
      <c r="E22" s="43"/>
    </row>
    <row r="23" spans="1:5">
      <c r="A23" s="43" t="s">
        <v>179</v>
      </c>
      <c r="B23" s="53" t="s">
        <v>201</v>
      </c>
      <c r="C23" s="43" t="s">
        <v>41</v>
      </c>
      <c r="D23" s="43">
        <v>5</v>
      </c>
      <c r="E23" s="43"/>
    </row>
    <row r="24" spans="1:5">
      <c r="A24" s="34" t="s">
        <v>179</v>
      </c>
      <c r="B24" s="34" t="s">
        <v>202</v>
      </c>
      <c r="C24" s="34" t="s">
        <v>34</v>
      </c>
      <c r="D24" s="34">
        <v>10</v>
      </c>
      <c r="E24" s="34"/>
    </row>
    <row r="25" spans="1:5">
      <c r="A25" s="43" t="s">
        <v>179</v>
      </c>
      <c r="B25" s="43" t="s">
        <v>203</v>
      </c>
      <c r="C25" s="43" t="s">
        <v>204</v>
      </c>
      <c r="D25" s="43">
        <v>10</v>
      </c>
      <c r="E25" s="43"/>
    </row>
  </sheetData>
  <sortState xmlns:xlrd2="http://schemas.microsoft.com/office/spreadsheetml/2017/richdata2" ref="A3:D1048561">
    <sortCondition ref="A3:A1048561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D91B8-85D8-4920-ABBB-684C0AB3B0B8}">
  <dimension ref="A2:D5"/>
  <sheetViews>
    <sheetView workbookViewId="0">
      <selection activeCell="B2" sqref="B2"/>
    </sheetView>
  </sheetViews>
  <sheetFormatPr defaultColWidth="9.140625" defaultRowHeight="14.45"/>
  <cols>
    <col min="1" max="1" width="44.7109375" customWidth="1"/>
    <col min="2" max="2" width="59.5703125" bestFit="1" customWidth="1"/>
    <col min="3" max="3" width="25.5703125" customWidth="1"/>
  </cols>
  <sheetData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8" t="s">
        <v>205</v>
      </c>
      <c r="B3" s="3" t="s">
        <v>206</v>
      </c>
      <c r="C3" s="3" t="s">
        <v>207</v>
      </c>
      <c r="D3" s="23"/>
    </row>
    <row r="4" spans="1:4">
      <c r="A4" s="7" t="s">
        <v>205</v>
      </c>
      <c r="B4" s="4" t="s">
        <v>208</v>
      </c>
      <c r="C4" s="4" t="s">
        <v>125</v>
      </c>
      <c r="D4" s="23"/>
    </row>
    <row r="5" spans="1:4">
      <c r="A5" s="8" t="s">
        <v>205</v>
      </c>
      <c r="B5" s="3" t="s">
        <v>209</v>
      </c>
      <c r="C5" s="3" t="s">
        <v>210</v>
      </c>
      <c r="D5" s="2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53D30-D9DE-4EAC-9140-AC67B8A9361B}">
  <dimension ref="A2:E13"/>
  <sheetViews>
    <sheetView workbookViewId="0">
      <selection activeCell="B2" sqref="B2"/>
    </sheetView>
  </sheetViews>
  <sheetFormatPr defaultColWidth="9.140625" defaultRowHeight="14.45"/>
  <cols>
    <col min="1" max="1" width="22" bestFit="1" customWidth="1"/>
    <col min="2" max="2" width="62.5703125" bestFit="1" customWidth="1"/>
    <col min="3" max="3" width="18.85546875" bestFit="1" customWidth="1"/>
    <col min="4" max="4" width="18.85546875" customWidth="1"/>
    <col min="5" max="5" width="53.42578125" customWidth="1"/>
  </cols>
  <sheetData>
    <row r="2" spans="1:5">
      <c r="A2" s="1" t="s">
        <v>0</v>
      </c>
      <c r="B2" s="1" t="s">
        <v>1</v>
      </c>
      <c r="C2" s="1" t="s">
        <v>2</v>
      </c>
      <c r="D2" s="1" t="s">
        <v>3</v>
      </c>
      <c r="E2" s="1" t="s">
        <v>153</v>
      </c>
    </row>
    <row r="3" spans="1:5">
      <c r="A3" s="8" t="s">
        <v>211</v>
      </c>
      <c r="B3" s="3" t="s">
        <v>212</v>
      </c>
      <c r="C3" s="3" t="s">
        <v>213</v>
      </c>
      <c r="D3" s="3"/>
      <c r="E3" s="3"/>
    </row>
    <row r="4" spans="1:5">
      <c r="A4" s="7" t="s">
        <v>211</v>
      </c>
      <c r="B4" s="4" t="s">
        <v>214</v>
      </c>
      <c r="C4" s="4" t="s">
        <v>215</v>
      </c>
      <c r="D4" s="4"/>
      <c r="E4" s="4"/>
    </row>
    <row r="5" spans="1:5">
      <c r="A5" s="39" t="s">
        <v>211</v>
      </c>
      <c r="B5" s="4" t="s">
        <v>216</v>
      </c>
      <c r="C5" s="4" t="s">
        <v>125</v>
      </c>
      <c r="D5" s="4"/>
      <c r="E5" s="4"/>
    </row>
    <row r="6" spans="1:5">
      <c r="A6" s="7" t="s">
        <v>211</v>
      </c>
      <c r="B6" s="4" t="s">
        <v>217</v>
      </c>
      <c r="C6" s="4" t="s">
        <v>218</v>
      </c>
      <c r="D6" s="4"/>
      <c r="E6" s="4"/>
    </row>
    <row r="7" spans="1:5">
      <c r="A7" s="9" t="s">
        <v>219</v>
      </c>
      <c r="B7" s="5" t="s">
        <v>220</v>
      </c>
      <c r="C7" s="5" t="s">
        <v>221</v>
      </c>
      <c r="D7" s="5"/>
      <c r="E7" s="5"/>
    </row>
    <row r="8" spans="1:5">
      <c r="A8" s="10" t="s">
        <v>219</v>
      </c>
      <c r="B8" s="6" t="s">
        <v>222</v>
      </c>
      <c r="C8" s="6" t="s">
        <v>125</v>
      </c>
      <c r="D8" s="6">
        <v>6</v>
      </c>
      <c r="E8" s="6"/>
    </row>
    <row r="9" spans="1:5">
      <c r="A9" s="5" t="s">
        <v>219</v>
      </c>
      <c r="B9" s="5" t="s">
        <v>223</v>
      </c>
      <c r="C9" s="5" t="s">
        <v>210</v>
      </c>
      <c r="D9" s="6">
        <v>6</v>
      </c>
      <c r="E9" s="5"/>
    </row>
    <row r="10" spans="1:5">
      <c r="A10" s="6" t="s">
        <v>219</v>
      </c>
      <c r="B10" s="6" t="s">
        <v>224</v>
      </c>
      <c r="C10" s="6" t="s">
        <v>225</v>
      </c>
      <c r="D10" s="6"/>
      <c r="E10" s="6"/>
    </row>
    <row r="11" spans="1:5">
      <c r="A11" s="5" t="s">
        <v>219</v>
      </c>
      <c r="B11" s="5" t="s">
        <v>226</v>
      </c>
      <c r="C11" s="5" t="s">
        <v>58</v>
      </c>
      <c r="D11" s="6">
        <v>6</v>
      </c>
      <c r="E11" s="5"/>
    </row>
    <row r="12" spans="1:5">
      <c r="A12" s="6" t="s">
        <v>219</v>
      </c>
      <c r="B12" s="6" t="s">
        <v>227</v>
      </c>
      <c r="C12" s="6" t="s">
        <v>228</v>
      </c>
      <c r="D12" s="6"/>
      <c r="E12" s="6"/>
    </row>
    <row r="13" spans="1:5">
      <c r="A13" s="6" t="s">
        <v>219</v>
      </c>
      <c r="B13" s="6" t="s">
        <v>229</v>
      </c>
      <c r="C13" s="6" t="s">
        <v>58</v>
      </c>
      <c r="D13" s="6">
        <v>6</v>
      </c>
      <c r="E13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AF769-1053-4986-A1C2-B27735DD24DC}">
  <dimension ref="A2:E3"/>
  <sheetViews>
    <sheetView workbookViewId="0">
      <selection activeCell="B2" sqref="B2"/>
    </sheetView>
  </sheetViews>
  <sheetFormatPr defaultColWidth="9.140625" defaultRowHeight="14.45"/>
  <cols>
    <col min="1" max="1" width="32.140625" bestFit="1" customWidth="1"/>
    <col min="2" max="2" width="22.7109375" bestFit="1" customWidth="1"/>
    <col min="3" max="4" width="11" customWidth="1"/>
    <col min="5" max="5" width="28.140625" customWidth="1"/>
  </cols>
  <sheetData>
    <row r="2" spans="1:5">
      <c r="A2" s="1" t="s">
        <v>0</v>
      </c>
      <c r="B2" s="1" t="s">
        <v>1</v>
      </c>
      <c r="C2" s="1" t="s">
        <v>2</v>
      </c>
      <c r="D2" s="1" t="s">
        <v>3</v>
      </c>
      <c r="E2" s="1" t="s">
        <v>153</v>
      </c>
    </row>
    <row r="3" spans="1:5">
      <c r="A3" s="3" t="s">
        <v>230</v>
      </c>
      <c r="B3" s="3" t="s">
        <v>231</v>
      </c>
      <c r="C3" s="3" t="s">
        <v>70</v>
      </c>
      <c r="D3" s="3"/>
      <c r="E3" s="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16481-B665-4235-881D-9B5BFB41849C}">
  <dimension ref="A2:E4"/>
  <sheetViews>
    <sheetView workbookViewId="0">
      <selection activeCell="D4" sqref="D4"/>
    </sheetView>
  </sheetViews>
  <sheetFormatPr defaultColWidth="11.42578125" defaultRowHeight="14.45"/>
  <cols>
    <col min="1" max="1" width="25.85546875" bestFit="1" customWidth="1"/>
    <col min="2" max="2" width="53.140625" bestFit="1" customWidth="1"/>
    <col min="3" max="3" width="33.42578125" customWidth="1"/>
    <col min="4" max="4" width="13.7109375" customWidth="1"/>
    <col min="5" max="5" width="129" bestFit="1" customWidth="1"/>
  </cols>
  <sheetData>
    <row r="2" spans="1:5">
      <c r="A2" s="25" t="s">
        <v>0</v>
      </c>
      <c r="B2" s="26" t="s">
        <v>1</v>
      </c>
      <c r="C2" s="26" t="s">
        <v>2</v>
      </c>
      <c r="D2" s="26" t="s">
        <v>3</v>
      </c>
      <c r="E2" s="27" t="s">
        <v>153</v>
      </c>
    </row>
    <row r="3" spans="1:5">
      <c r="A3" t="s">
        <v>232</v>
      </c>
      <c r="B3" s="104" t="s">
        <v>233</v>
      </c>
      <c r="C3" s="105" t="s">
        <v>234</v>
      </c>
      <c r="D3">
        <v>7.5</v>
      </c>
      <c r="E3" t="s">
        <v>235</v>
      </c>
    </row>
    <row r="4" spans="1:5" ht="32.1" customHeight="1">
      <c r="A4" s="108" t="s">
        <v>232</v>
      </c>
      <c r="B4" s="109" t="s">
        <v>236</v>
      </c>
      <c r="C4" s="106" t="s">
        <v>237</v>
      </c>
      <c r="D4" s="54" t="s">
        <v>238</v>
      </c>
      <c r="E4" s="107" t="s">
        <v>239</v>
      </c>
    </row>
  </sheetData>
  <autoFilter ref="A2:E2" xr:uid="{6FA16481-B665-4235-881D-9B5BFB41849C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003E6-0726-4882-8F54-AFC3C3A0CAF8}">
  <dimension ref="A2:D3"/>
  <sheetViews>
    <sheetView workbookViewId="0">
      <selection activeCell="B19" sqref="B19"/>
    </sheetView>
  </sheetViews>
  <sheetFormatPr defaultColWidth="9.140625" defaultRowHeight="14.45"/>
  <cols>
    <col min="1" max="1" width="37" customWidth="1"/>
    <col min="2" max="2" width="53.85546875" bestFit="1" customWidth="1"/>
    <col min="3" max="3" width="14" bestFit="1" customWidth="1"/>
    <col min="4" max="4" width="14.5703125" bestFit="1" customWidth="1"/>
  </cols>
  <sheetData>
    <row r="2" spans="1:4">
      <c r="A2" s="11" t="s">
        <v>0</v>
      </c>
      <c r="B2" s="26" t="s">
        <v>1</v>
      </c>
      <c r="C2" s="1" t="s">
        <v>2</v>
      </c>
      <c r="D2" s="1" t="s">
        <v>3</v>
      </c>
    </row>
    <row r="3" spans="1:4">
      <c r="A3" s="13" t="s">
        <v>240</v>
      </c>
      <c r="B3" s="3" t="s">
        <v>241</v>
      </c>
      <c r="C3" s="3" t="s">
        <v>29</v>
      </c>
      <c r="D3" s="2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e114a79-d604-4e30-85f8-0e575cc6e1cf" xsi:nil="true"/>
    <lcf76f155ced4ddcb4097134ff3c332f xmlns="5c7b1896-f984-4754-9ebd-a17dd9b52d67">
      <Terms xmlns="http://schemas.microsoft.com/office/infopath/2007/PartnerControls"/>
    </lcf76f155ced4ddcb4097134ff3c332f>
    <SharedWithUsers xmlns="1e114a79-d604-4e30-85f8-0e575cc6e1cf">
      <UserInfo>
        <DisplayName/>
        <AccountId xsi:nil="true"/>
        <AccountType/>
      </UserInfo>
    </SharedWithUsers>
    <MediaLengthInSeconds xmlns="5c7b1896-f984-4754-9ebd-a17dd9b52d6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EEDEBFCBAD4141AFBBFDE1A401F4BA" ma:contentTypeVersion="17" ma:contentTypeDescription="Create a new document." ma:contentTypeScope="" ma:versionID="a466d5a69b99c1b1d1d44788e8c403ec">
  <xsd:schema xmlns:xsd="http://www.w3.org/2001/XMLSchema" xmlns:xs="http://www.w3.org/2001/XMLSchema" xmlns:p="http://schemas.microsoft.com/office/2006/metadata/properties" xmlns:ns2="5c7b1896-f984-4754-9ebd-a17dd9b52d67" xmlns:ns3="1e114a79-d604-4e30-85f8-0e575cc6e1cf" targetNamespace="http://schemas.microsoft.com/office/2006/metadata/properties" ma:root="true" ma:fieldsID="fe05f9da0f7695991bc4f3e09f39f543" ns2:_="" ns3:_="">
    <xsd:import namespace="5c7b1896-f984-4754-9ebd-a17dd9b52d67"/>
    <xsd:import namespace="1e114a79-d604-4e30-85f8-0e575cc6e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7b1896-f984-4754-9ebd-a17dd9b52d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cb48b10-db16-4216-a9af-9762e172f3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114a79-d604-4e30-85f8-0e575cc6e1c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427c3854-fdac-461f-b98c-8f7797f6007e}" ma:internalName="TaxCatchAll" ma:showField="CatchAllData" ma:web="1e114a79-d604-4e30-85f8-0e575cc6e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36851B-C305-440E-A3E0-B8DBA2F7718A}"/>
</file>

<file path=customXml/itemProps2.xml><?xml version="1.0" encoding="utf-8"?>
<ds:datastoreItem xmlns:ds="http://schemas.openxmlformats.org/officeDocument/2006/customXml" ds:itemID="{F12712A1-88A3-4908-86D9-E665E9915790}"/>
</file>

<file path=customXml/itemProps3.xml><?xml version="1.0" encoding="utf-8"?>
<ds:datastoreItem xmlns:ds="http://schemas.openxmlformats.org/officeDocument/2006/customXml" ds:itemID="{9414F95F-9B22-4178-A083-867A69E7DE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Maylinn Cecilie Dramstad</dc:creator>
  <cp:keywords/>
  <dc:description/>
  <cp:lastModifiedBy>Nora Sunde</cp:lastModifiedBy>
  <cp:revision/>
  <dcterms:created xsi:type="dcterms:W3CDTF">2021-09-29T11:08:44Z</dcterms:created>
  <dcterms:modified xsi:type="dcterms:W3CDTF">2023-10-25T12:20:11Z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0484126-3486-41a9-802e-7f1e2277276c_Enabled">
    <vt:lpwstr>true</vt:lpwstr>
  </property>
  <property fmtid="{D5CDD505-2E9C-101B-9397-08002B2CF9AE}" pid="3" name="MSIP_Label_d0484126-3486-41a9-802e-7f1e2277276c_SetDate">
    <vt:lpwstr>2021-09-29T11:08:45Z</vt:lpwstr>
  </property>
  <property fmtid="{D5CDD505-2E9C-101B-9397-08002B2CF9AE}" pid="4" name="MSIP_Label_d0484126-3486-41a9-802e-7f1e2277276c_Method">
    <vt:lpwstr>Standard</vt:lpwstr>
  </property>
  <property fmtid="{D5CDD505-2E9C-101B-9397-08002B2CF9AE}" pid="5" name="MSIP_Label_d0484126-3486-41a9-802e-7f1e2277276c_Name">
    <vt:lpwstr>d0484126-3486-41a9-802e-7f1e2277276c</vt:lpwstr>
  </property>
  <property fmtid="{D5CDD505-2E9C-101B-9397-08002B2CF9AE}" pid="6" name="MSIP_Label_d0484126-3486-41a9-802e-7f1e2277276c_SiteId">
    <vt:lpwstr>eec01f8e-737f-43e3-9ed5-f8a59913bd82</vt:lpwstr>
  </property>
  <property fmtid="{D5CDD505-2E9C-101B-9397-08002B2CF9AE}" pid="7" name="MSIP_Label_d0484126-3486-41a9-802e-7f1e2277276c_ActionId">
    <vt:lpwstr>8a7ccb3e-ec7c-4b84-b66d-c03ceeb2dbb8</vt:lpwstr>
  </property>
  <property fmtid="{D5CDD505-2E9C-101B-9397-08002B2CF9AE}" pid="8" name="MSIP_Label_d0484126-3486-41a9-802e-7f1e2277276c_ContentBits">
    <vt:lpwstr>0</vt:lpwstr>
  </property>
  <property fmtid="{D5CDD505-2E9C-101B-9397-08002B2CF9AE}" pid="9" name="ContentTypeId">
    <vt:lpwstr>0x01010062EEDEBFCBAD4141AFBBFDE1A401F4BA</vt:lpwstr>
  </property>
  <property fmtid="{D5CDD505-2E9C-101B-9397-08002B2CF9AE}" pid="10" name="Order">
    <vt:r8>15800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MediaServiceImageTags">
    <vt:lpwstr/>
  </property>
</Properties>
</file>